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uffi\Downloads\"/>
    </mc:Choice>
  </mc:AlternateContent>
  <xr:revisionPtr revIDLastSave="0" documentId="13_ncr:1_{7C885EEC-2384-472E-B14C-9D31C9D8D0F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3" sheetId="2" state="hidden" r:id="rId2"/>
    <sheet name="Sheet2" sheetId="3" state="hidden" r:id="rId3"/>
  </sheets>
  <definedNames>
    <definedName name="_xlnm.Print_Area" localSheetId="0">Sheet1!$A$1:$I$50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vXXWC11hG3LYkFCT8882qy2ixtRKzPyH6qCBt32DAI="/>
    </ext>
  </extLst>
</workbook>
</file>

<file path=xl/calcChain.xml><?xml version="1.0" encoding="utf-8"?>
<calcChain xmlns="http://schemas.openxmlformats.org/spreadsheetml/2006/main">
  <c r="F35" i="1" l="1"/>
  <c r="F36" i="1"/>
  <c r="F37" i="1"/>
  <c r="F38" i="1"/>
  <c r="F39" i="1"/>
  <c r="F40" i="1"/>
  <c r="F41" i="1"/>
  <c r="F34" i="1"/>
  <c r="E14" i="1" l="1"/>
  <c r="F14" i="1"/>
  <c r="G14" i="1"/>
  <c r="H14" i="1"/>
  <c r="E15" i="1"/>
  <c r="F15" i="1"/>
  <c r="G15" i="1"/>
  <c r="H15" i="1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H21" i="1"/>
  <c r="E22" i="1"/>
  <c r="F22" i="1"/>
  <c r="G22" i="1"/>
  <c r="H22" i="1"/>
  <c r="E23" i="1"/>
  <c r="F23" i="1"/>
  <c r="G23" i="1"/>
  <c r="H23" i="1"/>
  <c r="E24" i="1"/>
  <c r="F24" i="1"/>
  <c r="G24" i="1"/>
  <c r="H24" i="1"/>
  <c r="E25" i="1"/>
  <c r="F25" i="1"/>
  <c r="G25" i="1"/>
  <c r="H25" i="1"/>
  <c r="E26" i="1"/>
  <c r="F26" i="1"/>
  <c r="G26" i="1"/>
  <c r="H26" i="1"/>
  <c r="E27" i="1"/>
  <c r="F27" i="1"/>
  <c r="G27" i="1"/>
  <c r="H27" i="1"/>
  <c r="E28" i="1"/>
  <c r="F28" i="1"/>
  <c r="G28" i="1"/>
  <c r="H28" i="1"/>
  <c r="G29" i="1"/>
  <c r="G31" i="1"/>
  <c r="G32" i="1"/>
  <c r="E34" i="1"/>
  <c r="G34" i="1"/>
  <c r="H34" i="1"/>
  <c r="E35" i="1"/>
  <c r="G35" i="1"/>
  <c r="H35" i="1" s="1"/>
  <c r="E36" i="1"/>
  <c r="G36" i="1"/>
  <c r="H36" i="1"/>
  <c r="E37" i="1"/>
  <c r="G37" i="1"/>
  <c r="H37" i="1"/>
  <c r="E38" i="1"/>
  <c r="G38" i="1"/>
  <c r="H38" i="1"/>
  <c r="E39" i="1"/>
  <c r="G39" i="1"/>
  <c r="H39" i="1"/>
  <c r="E40" i="1"/>
  <c r="G40" i="1"/>
  <c r="H40" i="1"/>
  <c r="E41" i="1"/>
  <c r="G41" i="1"/>
  <c r="H41" i="1"/>
  <c r="H43" i="1" l="1"/>
  <c r="H30" i="1"/>
</calcChain>
</file>

<file path=xl/sharedStrings.xml><?xml version="1.0" encoding="utf-8"?>
<sst xmlns="http://schemas.openxmlformats.org/spreadsheetml/2006/main" count="45" uniqueCount="31">
  <si>
    <t>Women's Artistic</t>
  </si>
  <si>
    <t xml:space="preserve">Level </t>
  </si>
  <si>
    <t>Athlete Fee</t>
  </si>
  <si>
    <t>Athlete Total</t>
  </si>
  <si>
    <t>Team Fee</t>
  </si>
  <si>
    <t>Level Total</t>
  </si>
  <si>
    <t>Women's Total</t>
  </si>
  <si>
    <t>Men's Artistic</t>
  </si>
  <si>
    <t>Men's Total</t>
  </si>
  <si>
    <t xml:space="preserve">REGISTRATION IS NOT COMPLETE </t>
  </si>
  <si>
    <t>UNTIL PAYMENT HAS BEEN RECEIVED</t>
  </si>
  <si>
    <t>Level 3</t>
  </si>
  <si>
    <t>Level 4</t>
  </si>
  <si>
    <t>Level 5</t>
  </si>
  <si>
    <t>Level 6</t>
  </si>
  <si>
    <t>Level 7</t>
  </si>
  <si>
    <t>Level 8</t>
  </si>
  <si>
    <t>Level 9</t>
  </si>
  <si>
    <t>Level 10</t>
  </si>
  <si>
    <t>Level 2</t>
  </si>
  <si>
    <t>Bronze</t>
  </si>
  <si>
    <t>Silver</t>
  </si>
  <si>
    <t>Gold</t>
  </si>
  <si>
    <t>Platinum</t>
  </si>
  <si>
    <t>Sapphire</t>
  </si>
  <si>
    <t>Diamond</t>
  </si>
  <si>
    <t># of Athletes</t>
  </si>
  <si>
    <t>2026 COS Fee Worksheet</t>
  </si>
  <si>
    <t>COS Payment Portal</t>
  </si>
  <si>
    <r>
      <t xml:space="preserve">               Pay Online by </t>
    </r>
    <r>
      <rPr>
        <b/>
        <sz val="20"/>
        <color theme="9" tint="-0.249977111117893"/>
        <rFont val="Aptos Narrow"/>
        <family val="2"/>
      </rPr>
      <t>eCheck (FREE)</t>
    </r>
    <r>
      <rPr>
        <b/>
        <sz val="20"/>
        <color rgb="FF0E2841"/>
        <rFont val="Aptos Narrow"/>
        <family val="2"/>
      </rPr>
      <t xml:space="preserve"> or Credit Card</t>
    </r>
  </si>
  <si>
    <t>Select levels by dropdown and enter number of athletes - totals will be auto-calculated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</si>
</sst>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4"/>
      <color theme="1"/>
      <name val="Aptos Narrow"/>
      <family val="2"/>
    </font>
    <font>
      <b/>
      <sz val="14"/>
      <color rgb="FF0E2841"/>
      <name val="Aptos Narrow"/>
      <family val="2"/>
    </font>
    <font>
      <sz val="14"/>
      <color theme="1"/>
      <name val="Aptos Narrow"/>
      <family val="2"/>
    </font>
    <font>
      <b/>
      <sz val="12"/>
      <color rgb="FF0E2841"/>
      <name val="Aptos Narrow"/>
      <family val="2"/>
    </font>
    <font>
      <b/>
      <sz val="10"/>
      <color theme="1"/>
      <name val="Arial"/>
      <family val="2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rgb="FFFF0000"/>
      <name val="Play"/>
    </font>
    <font>
      <u/>
      <sz val="11"/>
      <color theme="10"/>
      <name val="Aptos Narrow"/>
      <family val="2"/>
    </font>
    <font>
      <b/>
      <sz val="12"/>
      <color rgb="FFFF0000"/>
      <name val="Play"/>
    </font>
    <font>
      <b/>
      <sz val="10"/>
      <color theme="1"/>
      <name val="Play"/>
    </font>
    <font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</font>
    <font>
      <sz val="8"/>
      <name val="Aptos Narrow"/>
      <family val="2"/>
      <scheme val="minor"/>
    </font>
    <font>
      <sz val="22"/>
      <color theme="4" tint="-0.249977111117893"/>
      <name val="Aptos Narrow"/>
      <family val="2"/>
    </font>
    <font>
      <b/>
      <sz val="11"/>
      <color theme="1"/>
      <name val="Aptos Narrow"/>
      <family val="2"/>
    </font>
    <font>
      <b/>
      <sz val="10"/>
      <color theme="1"/>
      <name val="Aptos Narrow"/>
      <family val="2"/>
      <scheme val="major"/>
    </font>
    <font>
      <sz val="10"/>
      <color theme="1"/>
      <name val="Aptos Narrow"/>
      <family val="2"/>
      <scheme val="major"/>
    </font>
    <font>
      <sz val="14"/>
      <color theme="1"/>
      <name val="Aptos Narrow"/>
      <family val="2"/>
      <scheme val="minor"/>
    </font>
    <font>
      <b/>
      <sz val="20"/>
      <color rgb="FF0E2841"/>
      <name val="Aptos Narrow"/>
      <family val="2"/>
    </font>
    <font>
      <b/>
      <sz val="20"/>
      <color theme="9" tint="-0.249977111117893"/>
      <name val="Aptos Narrow"/>
      <family val="2"/>
    </font>
    <font>
      <u/>
      <sz val="11"/>
      <color theme="10"/>
      <name val="Aptos Narrow"/>
      <scheme val="minor"/>
    </font>
    <font>
      <b/>
      <u/>
      <sz val="16"/>
      <color theme="10"/>
      <name val="Aptos Narrow"/>
      <family val="2"/>
      <scheme val="minor"/>
    </font>
    <font>
      <b/>
      <sz val="12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2"/>
      <color theme="0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E9F2FB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52">
    <xf numFmtId="0" fontId="0" fillId="0" borderId="0" xfId="0"/>
    <xf numFmtId="0" fontId="10" fillId="0" borderId="0" xfId="0" applyFont="1"/>
    <xf numFmtId="0" fontId="1" fillId="0" borderId="0" xfId="0" applyFont="1"/>
    <xf numFmtId="0" fontId="19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2" borderId="2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8" fillId="0" borderId="3" xfId="0" applyNumberFormat="1" applyFont="1" applyBorder="1" applyProtection="1">
      <protection locked="0"/>
    </xf>
    <xf numFmtId="164" fontId="8" fillId="0" borderId="0" xfId="0" applyNumberFormat="1" applyFont="1" applyProtection="1"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8" fillId="0" borderId="3" xfId="0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8" fillId="0" borderId="3" xfId="0" applyNumberFormat="1" applyFont="1" applyBorder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Protection="1">
      <protection locked="0"/>
    </xf>
    <xf numFmtId="164" fontId="20" fillId="0" borderId="2" xfId="0" applyNumberFormat="1" applyFont="1" applyBorder="1"/>
    <xf numFmtId="4" fontId="8" fillId="2" borderId="2" xfId="0" applyNumberFormat="1" applyFont="1" applyFill="1" applyBorder="1"/>
    <xf numFmtId="164" fontId="8" fillId="0" borderId="2" xfId="0" applyNumberFormat="1" applyFont="1" applyBorder="1"/>
    <xf numFmtId="164" fontId="6" fillId="0" borderId="1" xfId="0" applyNumberFormat="1" applyFont="1" applyBorder="1" applyAlignment="1">
      <alignment horizontal="right" vertical="center"/>
    </xf>
    <xf numFmtId="164" fontId="20" fillId="0" borderId="0" xfId="0" applyNumberFormat="1" applyFont="1" applyProtection="1">
      <protection locked="0"/>
    </xf>
    <xf numFmtId="4" fontId="8" fillId="0" borderId="0" xfId="0" applyNumberFormat="1" applyFont="1"/>
    <xf numFmtId="0" fontId="4" fillId="0" borderId="0" xfId="0" applyFont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1" fillId="0" borderId="5" xfId="0" applyFont="1" applyBorder="1" applyAlignment="1" applyProtection="1">
      <alignment horizontal="center"/>
      <protection locked="0"/>
    </xf>
    <xf numFmtId="0" fontId="21" fillId="0" borderId="6" xfId="0" applyFont="1" applyBorder="1" applyAlignment="1" applyProtection="1">
      <alignment horizontal="center"/>
      <protection locked="0"/>
    </xf>
    <xf numFmtId="0" fontId="27" fillId="0" borderId="0" xfId="1" applyFont="1" applyProtection="1"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12700</xdr:colOff>
      <xdr:row>3</xdr:row>
      <xdr:rowOff>12700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7CDBBD9-CDDF-6A16-A4E5-3BAD665E2BCC}"/>
            </a:ext>
          </a:extLst>
        </xdr:cNvPr>
        <xdr:cNvSpPr txBox="1"/>
      </xdr:nvSpPr>
      <xdr:spPr>
        <a:xfrm>
          <a:off x="583565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120651</xdr:colOff>
      <xdr:row>0</xdr:row>
      <xdr:rowOff>0</xdr:rowOff>
    </xdr:from>
    <xdr:to>
      <xdr:col>5</xdr:col>
      <xdr:colOff>981720</xdr:colOff>
      <xdr:row>8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74B75-1299-C717-9D6A-97A4C0309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651" y="0"/>
          <a:ext cx="1800869" cy="17875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44</xdr:row>
      <xdr:rowOff>126590</xdr:rowOff>
    </xdr:from>
    <xdr:to>
      <xdr:col>2</xdr:col>
      <xdr:colOff>0</xdr:colOff>
      <xdr:row>47</xdr:row>
      <xdr:rowOff>11423</xdr:rowOff>
    </xdr:to>
    <xdr:pic>
      <xdr:nvPicPr>
        <xdr:cNvPr id="6" name="Graphic 5" descr="Arrow: Rotate left with solid fill">
          <a:extLst>
            <a:ext uri="{FF2B5EF4-FFF2-40B4-BE49-F238E27FC236}">
              <a16:creationId xmlns:a16="http://schemas.microsoft.com/office/drawing/2014/main" id="{204E7D98-B1CD-479B-E508-4F202E8B6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95350" y="8003765"/>
          <a:ext cx="571500" cy="586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s2026paymentportal.cheddarup.com/" TargetMode="External"/><Relationship Id="rId1" Type="http://schemas.openxmlformats.org/officeDocument/2006/relationships/hyperlink" Target="https://cos2026paymentportal.cheddarup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7"/>
  <sheetViews>
    <sheetView showGridLines="0" tabSelected="1" zoomScaleNormal="100" workbookViewId="0">
      <selection activeCell="B14" sqref="B14"/>
    </sheetView>
  </sheetViews>
  <sheetFormatPr defaultColWidth="0" defaultRowHeight="0" customHeight="1" zeroHeight="1"/>
  <cols>
    <col min="1" max="4" width="8.54296875" style="6" customWidth="1"/>
    <col min="5" max="5" width="13.453125" style="6" customWidth="1"/>
    <col min="6" max="6" width="16.7265625" style="6" customWidth="1"/>
    <col min="7" max="7" width="14.7265625" style="6" customWidth="1"/>
    <col min="8" max="8" width="12.81640625" style="6" customWidth="1"/>
    <col min="9" max="9" width="8.54296875" style="6" customWidth="1"/>
    <col min="10" max="27" width="8.54296875" style="6" hidden="1" customWidth="1"/>
    <col min="28" max="16384" width="12.54296875" style="6" hidden="1"/>
  </cols>
  <sheetData>
    <row r="1" spans="1:26" s="4" customFormat="1" ht="24.65" customHeight="1">
      <c r="A1" s="48"/>
      <c r="B1" s="48"/>
      <c r="C1" s="48"/>
      <c r="D1" s="48"/>
      <c r="E1" s="48"/>
      <c r="F1" s="48"/>
      <c r="G1" s="48"/>
      <c r="H1" s="48"/>
    </row>
    <row r="2" spans="1:26" s="4" customFormat="1" ht="16.5" customHeight="1">
      <c r="A2" s="48"/>
      <c r="B2" s="48"/>
      <c r="C2" s="48"/>
      <c r="D2" s="48"/>
      <c r="E2" s="48"/>
      <c r="F2" s="48"/>
      <c r="G2" s="48"/>
      <c r="H2" s="4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8.15" customHeight="1">
      <c r="A3" s="48"/>
      <c r="B3" s="48"/>
      <c r="C3" s="48"/>
      <c r="D3" s="48"/>
      <c r="E3" s="48"/>
      <c r="F3" s="48"/>
      <c r="G3" s="48"/>
      <c r="H3" s="48"/>
    </row>
    <row r="4" spans="1:26" ht="18" customHeight="1">
      <c r="A4" s="48"/>
      <c r="B4" s="48"/>
      <c r="C4" s="48"/>
      <c r="D4" s="48"/>
      <c r="E4" s="48"/>
      <c r="F4" s="48"/>
      <c r="G4" s="48"/>
      <c r="H4" s="48"/>
    </row>
    <row r="5" spans="1:26" ht="18" customHeight="1">
      <c r="A5" s="48"/>
      <c r="B5" s="48"/>
      <c r="C5" s="48"/>
      <c r="D5" s="48"/>
      <c r="E5" s="48"/>
      <c r="F5" s="48"/>
      <c r="G5" s="48"/>
      <c r="H5" s="48"/>
      <c r="I5" s="7"/>
      <c r="J5" s="7"/>
    </row>
    <row r="6" spans="1:26" ht="18" customHeight="1">
      <c r="A6" s="48"/>
      <c r="B6" s="48"/>
      <c r="C6" s="48"/>
      <c r="D6" s="48"/>
      <c r="E6" s="48"/>
      <c r="F6" s="48"/>
      <c r="G6" s="48"/>
      <c r="H6" s="48"/>
    </row>
    <row r="7" spans="1:26" ht="18" customHeight="1">
      <c r="A7" s="3"/>
      <c r="B7" s="3"/>
      <c r="C7" s="3"/>
      <c r="D7" s="3"/>
      <c r="E7" s="3"/>
      <c r="F7" s="3"/>
      <c r="G7" s="3"/>
      <c r="H7" s="3"/>
    </row>
    <row r="8" spans="1:26" ht="18" customHeight="1">
      <c r="A8" s="7"/>
      <c r="B8" s="51" t="s">
        <v>27</v>
      </c>
      <c r="C8" s="51"/>
      <c r="D8" s="51"/>
      <c r="E8" s="51"/>
      <c r="F8" s="51"/>
      <c r="M8" s="8"/>
    </row>
    <row r="9" spans="1:26" ht="18" customHeight="1">
      <c r="A9" s="7"/>
      <c r="B9" s="41" t="s">
        <v>30</v>
      </c>
      <c r="C9" s="39"/>
      <c r="D9" s="39"/>
      <c r="E9" s="39"/>
      <c r="F9" s="39"/>
      <c r="M9" s="8"/>
    </row>
    <row r="10" spans="1:26" ht="14.25" customHeight="1">
      <c r="B10" s="40"/>
      <c r="C10" s="40"/>
      <c r="D10" s="40"/>
      <c r="E10" s="40"/>
      <c r="F10" s="40"/>
    </row>
    <row r="11" spans="1:26" ht="14.25" customHeight="1">
      <c r="B11" s="9" t="s">
        <v>0</v>
      </c>
      <c r="C11" s="10"/>
      <c r="D11" s="10"/>
    </row>
    <row r="12" spans="1:26" ht="4" customHeight="1"/>
    <row r="13" spans="1:26" ht="14.25" customHeight="1">
      <c r="B13" s="38" t="s">
        <v>1</v>
      </c>
      <c r="C13" s="42" t="s">
        <v>26</v>
      </c>
      <c r="D13" s="42"/>
      <c r="E13" s="9" t="s">
        <v>2</v>
      </c>
      <c r="F13" s="38" t="s">
        <v>3</v>
      </c>
      <c r="G13" s="38" t="s">
        <v>4</v>
      </c>
      <c r="H13" s="38" t="s">
        <v>5</v>
      </c>
    </row>
    <row r="14" spans="1:26" ht="14.25" customHeight="1">
      <c r="B14" s="11"/>
      <c r="C14" s="43"/>
      <c r="D14" s="44"/>
      <c r="E14" s="33" t="str">
        <f>IF(OR(C14=0, ISBLANK(C14)), "",
   IF(OR(B14="Level 2", B14="Level 3", B14="Level 4", B14="Level 5"), 150,
   IF(OR(B14="Level 6", B14="Level 7", B14="Level 8", B14="Level 9", B14="Level 10"), 170,
   IF(OR(B14="Bronze", B14="Silver", B14="Gold"), 150,
   IF(OR(B14="Platinum", B14="Diamond", B14="Sapphire"), 170, "")))))</f>
        <v/>
      </c>
      <c r="F14" s="32" t="str">
        <f>IF(OR(C14=0, ISBLANK(C14)), "",PRODUCT(C14,E14))</f>
        <v/>
      </c>
      <c r="G14" s="33" t="str">
        <f>IF(OR(C14=0, ISBLANK(C14), C14=1, C14=2), "", IF(C14&gt;2, 75, 0))</f>
        <v/>
      </c>
      <c r="H14" s="34" t="str">
        <f>IF(OR(C14=0, ISBLANK(C14)), "", SUM(F14, G14))</f>
        <v/>
      </c>
    </row>
    <row r="15" spans="1:26" ht="14.25" customHeight="1">
      <c r="B15" s="11"/>
      <c r="C15" s="43"/>
      <c r="D15" s="44"/>
      <c r="E15" s="33" t="str">
        <f t="shared" ref="E15:E28" si="0">IF(OR(C15=0, ISBLANK(C15)), "",
   IF(OR(B15="Level 2", B15="Level 3", B15="Level 4", B15="Level 5"), 150,
   IF(OR(B15="Level 6", B15="Level 7", B15="Level 8", B15="Level 9", B15="Level 10"), 170,
   IF(OR(B15="Bronze", B15="Silver", B15="Gold"), 150,
   IF(OR(B15="Platinum", B15="Diamond", B15="Sapphire"), 170, "")))))</f>
        <v/>
      </c>
      <c r="F15" s="32" t="str">
        <f t="shared" ref="F15:F28" si="1">IF(OR(C15=0, ISBLANK(C15)), "",PRODUCT(C15,E15))</f>
        <v/>
      </c>
      <c r="G15" s="33" t="str">
        <f t="shared" ref="G15:G28" si="2">IF(OR(C15=0, ISBLANK(C15), C15=1, C15=2), "", IF(C15&gt;2, 75, 0))</f>
        <v/>
      </c>
      <c r="H15" s="34" t="str">
        <f t="shared" ref="H15:H28" si="3">IF(OR(C15=0, ISBLANK(C15)), "", SUM(F15, G15))</f>
        <v/>
      </c>
    </row>
    <row r="16" spans="1:26" ht="14.25" customHeight="1">
      <c r="B16" s="11"/>
      <c r="C16" s="43"/>
      <c r="D16" s="44"/>
      <c r="E16" s="33" t="str">
        <f t="shared" si="0"/>
        <v/>
      </c>
      <c r="F16" s="32" t="str">
        <f t="shared" si="1"/>
        <v/>
      </c>
      <c r="G16" s="33" t="str">
        <f t="shared" si="2"/>
        <v/>
      </c>
      <c r="H16" s="34" t="str">
        <f t="shared" si="3"/>
        <v/>
      </c>
    </row>
    <row r="17" spans="2:8" ht="14.25" customHeight="1">
      <c r="B17" s="11"/>
      <c r="C17" s="43"/>
      <c r="D17" s="44"/>
      <c r="E17" s="33" t="str">
        <f t="shared" si="0"/>
        <v/>
      </c>
      <c r="F17" s="32" t="str">
        <f t="shared" si="1"/>
        <v/>
      </c>
      <c r="G17" s="33" t="str">
        <f t="shared" si="2"/>
        <v/>
      </c>
      <c r="H17" s="34" t="str">
        <f t="shared" si="3"/>
        <v/>
      </c>
    </row>
    <row r="18" spans="2:8" ht="14.25" customHeight="1">
      <c r="B18" s="11"/>
      <c r="C18" s="43"/>
      <c r="D18" s="44"/>
      <c r="E18" s="33" t="str">
        <f t="shared" si="0"/>
        <v/>
      </c>
      <c r="F18" s="32" t="str">
        <f t="shared" si="1"/>
        <v/>
      </c>
      <c r="G18" s="33" t="str">
        <f t="shared" si="2"/>
        <v/>
      </c>
      <c r="H18" s="34" t="str">
        <f t="shared" si="3"/>
        <v/>
      </c>
    </row>
    <row r="19" spans="2:8" ht="14.25" customHeight="1">
      <c r="B19" s="11"/>
      <c r="C19" s="43"/>
      <c r="D19" s="44"/>
      <c r="E19" s="33" t="str">
        <f t="shared" si="0"/>
        <v/>
      </c>
      <c r="F19" s="32" t="str">
        <f t="shared" si="1"/>
        <v/>
      </c>
      <c r="G19" s="33" t="str">
        <f t="shared" si="2"/>
        <v/>
      </c>
      <c r="H19" s="34" t="str">
        <f t="shared" si="3"/>
        <v/>
      </c>
    </row>
    <row r="20" spans="2:8" ht="14.25" customHeight="1">
      <c r="B20" s="11"/>
      <c r="C20" s="43"/>
      <c r="D20" s="44"/>
      <c r="E20" s="33" t="str">
        <f t="shared" si="0"/>
        <v/>
      </c>
      <c r="F20" s="32" t="str">
        <f t="shared" si="1"/>
        <v/>
      </c>
      <c r="G20" s="33" t="str">
        <f t="shared" si="2"/>
        <v/>
      </c>
      <c r="H20" s="34" t="str">
        <f t="shared" si="3"/>
        <v/>
      </c>
    </row>
    <row r="21" spans="2:8" ht="14.25" customHeight="1">
      <c r="B21" s="11"/>
      <c r="C21" s="43"/>
      <c r="D21" s="44"/>
      <c r="E21" s="33" t="str">
        <f t="shared" si="0"/>
        <v/>
      </c>
      <c r="F21" s="32" t="str">
        <f t="shared" si="1"/>
        <v/>
      </c>
      <c r="G21" s="33" t="str">
        <f t="shared" si="2"/>
        <v/>
      </c>
      <c r="H21" s="34" t="str">
        <f t="shared" si="3"/>
        <v/>
      </c>
    </row>
    <row r="22" spans="2:8" ht="14.25" customHeight="1">
      <c r="B22" s="11"/>
      <c r="C22" s="43"/>
      <c r="D22" s="44"/>
      <c r="E22" s="33" t="str">
        <f t="shared" si="0"/>
        <v/>
      </c>
      <c r="F22" s="32" t="str">
        <f t="shared" si="1"/>
        <v/>
      </c>
      <c r="G22" s="33" t="str">
        <f t="shared" si="2"/>
        <v/>
      </c>
      <c r="H22" s="34" t="str">
        <f t="shared" si="3"/>
        <v/>
      </c>
    </row>
    <row r="23" spans="2:8" ht="14.25" customHeight="1">
      <c r="B23" s="11"/>
      <c r="C23" s="43"/>
      <c r="D23" s="44"/>
      <c r="E23" s="33" t="str">
        <f t="shared" si="0"/>
        <v/>
      </c>
      <c r="F23" s="32" t="str">
        <f t="shared" si="1"/>
        <v/>
      </c>
      <c r="G23" s="33" t="str">
        <f t="shared" si="2"/>
        <v/>
      </c>
      <c r="H23" s="34" t="str">
        <f t="shared" si="3"/>
        <v/>
      </c>
    </row>
    <row r="24" spans="2:8" ht="14.25" customHeight="1">
      <c r="B24" s="11"/>
      <c r="C24" s="43"/>
      <c r="D24" s="44"/>
      <c r="E24" s="33" t="str">
        <f t="shared" si="0"/>
        <v/>
      </c>
      <c r="F24" s="32" t="str">
        <f t="shared" si="1"/>
        <v/>
      </c>
      <c r="G24" s="33" t="str">
        <f t="shared" si="2"/>
        <v/>
      </c>
      <c r="H24" s="34" t="str">
        <f t="shared" si="3"/>
        <v/>
      </c>
    </row>
    <row r="25" spans="2:8" ht="14.25" customHeight="1">
      <c r="B25" s="11"/>
      <c r="C25" s="43"/>
      <c r="D25" s="44"/>
      <c r="E25" s="33" t="str">
        <f t="shared" si="0"/>
        <v/>
      </c>
      <c r="F25" s="32" t="str">
        <f t="shared" si="1"/>
        <v/>
      </c>
      <c r="G25" s="33" t="str">
        <f t="shared" si="2"/>
        <v/>
      </c>
      <c r="H25" s="34" t="str">
        <f t="shared" si="3"/>
        <v/>
      </c>
    </row>
    <row r="26" spans="2:8" ht="14.25" customHeight="1">
      <c r="B26" s="11"/>
      <c r="C26" s="43"/>
      <c r="D26" s="44"/>
      <c r="E26" s="33" t="str">
        <f t="shared" si="0"/>
        <v/>
      </c>
      <c r="F26" s="32" t="str">
        <f t="shared" si="1"/>
        <v/>
      </c>
      <c r="G26" s="33" t="str">
        <f t="shared" si="2"/>
        <v/>
      </c>
      <c r="H26" s="34" t="str">
        <f t="shared" si="3"/>
        <v/>
      </c>
    </row>
    <row r="27" spans="2:8" ht="14.25" customHeight="1">
      <c r="B27" s="11"/>
      <c r="C27" s="43"/>
      <c r="D27" s="44"/>
      <c r="E27" s="33" t="str">
        <f t="shared" si="0"/>
        <v/>
      </c>
      <c r="F27" s="32" t="str">
        <f t="shared" si="1"/>
        <v/>
      </c>
      <c r="G27" s="33" t="str">
        <f t="shared" si="2"/>
        <v/>
      </c>
      <c r="H27" s="34" t="str">
        <f t="shared" si="3"/>
        <v/>
      </c>
    </row>
    <row r="28" spans="2:8" ht="14.25" customHeight="1">
      <c r="B28" s="11"/>
      <c r="C28" s="43"/>
      <c r="D28" s="44"/>
      <c r="E28" s="33" t="str">
        <f t="shared" si="0"/>
        <v/>
      </c>
      <c r="F28" s="32" t="str">
        <f t="shared" si="1"/>
        <v/>
      </c>
      <c r="G28" s="33" t="str">
        <f t="shared" si="2"/>
        <v/>
      </c>
      <c r="H28" s="34" t="str">
        <f t="shared" si="3"/>
        <v/>
      </c>
    </row>
    <row r="29" spans="2:8" ht="14.25" customHeight="1">
      <c r="B29" s="12"/>
      <c r="C29" s="13"/>
      <c r="D29" s="13"/>
      <c r="E29" s="15"/>
      <c r="F29" s="36"/>
      <c r="G29" s="37" t="str">
        <f t="shared" ref="G29:G41" si="4">IF(OR(ISBLANK(C29),C29=0,C29=1,C29=2),"",IF(C29&gt;2,75,""))</f>
        <v/>
      </c>
      <c r="H29" s="15"/>
    </row>
    <row r="30" spans="2:8" ht="14.25" customHeight="1">
      <c r="E30" s="15"/>
      <c r="F30" s="36"/>
      <c r="G30" s="16" t="s">
        <v>6</v>
      </c>
      <c r="H30" s="35">
        <f>SUM(H14:H29)</f>
        <v>0</v>
      </c>
    </row>
    <row r="31" spans="2:8" ht="14.25" customHeight="1">
      <c r="B31" s="9" t="s">
        <v>7</v>
      </c>
      <c r="E31" s="15"/>
      <c r="F31" s="36"/>
      <c r="G31" s="37" t="str">
        <f t="shared" si="4"/>
        <v/>
      </c>
      <c r="H31" s="15"/>
    </row>
    <row r="32" spans="2:8" ht="4" customHeight="1">
      <c r="E32" s="15"/>
      <c r="F32" s="36"/>
      <c r="G32" s="37" t="str">
        <f t="shared" si="4"/>
        <v/>
      </c>
      <c r="H32" s="15"/>
    </row>
    <row r="33" spans="1:10" ht="14.25" customHeight="1">
      <c r="B33" s="38" t="s">
        <v>1</v>
      </c>
      <c r="C33" s="42" t="s">
        <v>26</v>
      </c>
      <c r="D33" s="42"/>
      <c r="E33" s="9" t="s">
        <v>2</v>
      </c>
      <c r="F33" s="38" t="s">
        <v>3</v>
      </c>
      <c r="G33" s="38" t="s">
        <v>4</v>
      </c>
      <c r="H33" s="38" t="s">
        <v>5</v>
      </c>
    </row>
    <row r="34" spans="1:10" ht="14.25" customHeight="1">
      <c r="B34" s="11"/>
      <c r="C34" s="46"/>
      <c r="D34" s="47"/>
      <c r="E34" s="33" t="str">
        <f>IF(OR(ISBLANK(C34),C34=0), "",
   IF(OR(B34="Level 3", B34="Level 4", B34="Level 5", B34="Level 6"), 150,
   IF(OR(B34="Level 7", B34="Level 8", B34="Level 9", B34="Level 10"), 170, ""))
)</f>
        <v/>
      </c>
      <c r="F34" s="32" t="str">
        <f>IF(OR(C34=0, ISBLANK(C34)), "", PRODUCT(C34, E34))</f>
        <v/>
      </c>
      <c r="G34" s="33" t="str">
        <f t="shared" si="4"/>
        <v/>
      </c>
      <c r="H34" s="34" t="str">
        <f>IF(ISBLANK(C34), "", SUM(F34, G34))</f>
        <v/>
      </c>
    </row>
    <row r="35" spans="1:10" ht="14.25" customHeight="1">
      <c r="B35" s="11"/>
      <c r="C35" s="46"/>
      <c r="D35" s="47"/>
      <c r="E35" s="33" t="str">
        <f t="shared" ref="E35:E41" si="5">IF(OR(ISBLANK(C35),C35=0), "",
   IF(OR(B35="Level 3", B35="Level 4", B35="Level 5", B35="Level 6"), 150,
   IF(OR(B35="Level 7", B35="Level 8", B35="Level 9", B35="Level 10"), 170, ""))
)</f>
        <v/>
      </c>
      <c r="F35" s="32" t="str">
        <f t="shared" ref="F35:F41" si="6">IF(OR(C35=0, ISBLANK(C35)), "", PRODUCT(C35, E35))</f>
        <v/>
      </c>
      <c r="G35" s="33" t="str">
        <f t="shared" si="4"/>
        <v/>
      </c>
      <c r="H35" s="34" t="str">
        <f t="shared" ref="H35:H41" si="7">IF(ISBLANK(C35), "", SUM(F35, G35))</f>
        <v/>
      </c>
    </row>
    <row r="36" spans="1:10" ht="14.25" customHeight="1">
      <c r="B36" s="11"/>
      <c r="C36" s="46"/>
      <c r="D36" s="47"/>
      <c r="E36" s="33" t="str">
        <f t="shared" si="5"/>
        <v/>
      </c>
      <c r="F36" s="32" t="str">
        <f t="shared" si="6"/>
        <v/>
      </c>
      <c r="G36" s="33" t="str">
        <f t="shared" si="4"/>
        <v/>
      </c>
      <c r="H36" s="34" t="str">
        <f t="shared" si="7"/>
        <v/>
      </c>
    </row>
    <row r="37" spans="1:10" ht="14.25" customHeight="1">
      <c r="B37" s="11"/>
      <c r="C37" s="46"/>
      <c r="D37" s="47"/>
      <c r="E37" s="33" t="str">
        <f t="shared" si="5"/>
        <v/>
      </c>
      <c r="F37" s="32" t="str">
        <f t="shared" si="6"/>
        <v/>
      </c>
      <c r="G37" s="33" t="str">
        <f t="shared" si="4"/>
        <v/>
      </c>
      <c r="H37" s="34" t="str">
        <f t="shared" si="7"/>
        <v/>
      </c>
    </row>
    <row r="38" spans="1:10" ht="14.25" customHeight="1">
      <c r="B38" s="11"/>
      <c r="C38" s="46"/>
      <c r="D38" s="47"/>
      <c r="E38" s="33" t="str">
        <f t="shared" si="5"/>
        <v/>
      </c>
      <c r="F38" s="32" t="str">
        <f t="shared" si="6"/>
        <v/>
      </c>
      <c r="G38" s="33" t="str">
        <f t="shared" si="4"/>
        <v/>
      </c>
      <c r="H38" s="34" t="str">
        <f t="shared" si="7"/>
        <v/>
      </c>
    </row>
    <row r="39" spans="1:10" ht="14.25" customHeight="1">
      <c r="B39" s="11"/>
      <c r="C39" s="46"/>
      <c r="D39" s="47"/>
      <c r="E39" s="33" t="str">
        <f t="shared" si="5"/>
        <v/>
      </c>
      <c r="F39" s="32" t="str">
        <f t="shared" si="6"/>
        <v/>
      </c>
      <c r="G39" s="33" t="str">
        <f t="shared" si="4"/>
        <v/>
      </c>
      <c r="H39" s="34" t="str">
        <f t="shared" si="7"/>
        <v/>
      </c>
    </row>
    <row r="40" spans="1:10" ht="14.25" customHeight="1">
      <c r="B40" s="11"/>
      <c r="C40" s="46"/>
      <c r="D40" s="47"/>
      <c r="E40" s="33" t="str">
        <f t="shared" si="5"/>
        <v/>
      </c>
      <c r="F40" s="32" t="str">
        <f t="shared" si="6"/>
        <v/>
      </c>
      <c r="G40" s="33" t="str">
        <f t="shared" si="4"/>
        <v/>
      </c>
      <c r="H40" s="34" t="str">
        <f t="shared" si="7"/>
        <v/>
      </c>
    </row>
    <row r="41" spans="1:10" ht="14.25" customHeight="1">
      <c r="B41" s="11"/>
      <c r="C41" s="46"/>
      <c r="D41" s="47"/>
      <c r="E41" s="33" t="str">
        <f t="shared" si="5"/>
        <v/>
      </c>
      <c r="F41" s="32" t="str">
        <f t="shared" si="6"/>
        <v/>
      </c>
      <c r="G41" s="33" t="str">
        <f t="shared" si="4"/>
        <v/>
      </c>
      <c r="H41" s="34" t="str">
        <f t="shared" si="7"/>
        <v/>
      </c>
    </row>
    <row r="42" spans="1:10" ht="14.25" customHeight="1">
      <c r="B42" s="17"/>
      <c r="C42" s="50"/>
      <c r="D42" s="50"/>
      <c r="E42" s="14"/>
      <c r="F42" s="18"/>
      <c r="G42" s="14"/>
      <c r="H42" s="19"/>
    </row>
    <row r="43" spans="1:10" ht="14.25" customHeight="1">
      <c r="B43" s="20" t="s">
        <v>9</v>
      </c>
      <c r="C43" s="21"/>
      <c r="D43" s="21"/>
      <c r="E43" s="21"/>
      <c r="F43" s="21"/>
      <c r="G43" s="16" t="s">
        <v>8</v>
      </c>
      <c r="H43" s="35">
        <f>SUM(H34:H41)</f>
        <v>0</v>
      </c>
    </row>
    <row r="44" spans="1:10" ht="14.25" customHeight="1">
      <c r="B44" s="20" t="s">
        <v>10</v>
      </c>
      <c r="C44" s="21"/>
      <c r="D44" s="21"/>
      <c r="E44" s="21"/>
    </row>
    <row r="45" spans="1:10" ht="14.25" customHeight="1">
      <c r="B45" s="22"/>
      <c r="C45" s="22"/>
      <c r="D45" s="22"/>
      <c r="E45" s="22"/>
      <c r="F45" s="22"/>
      <c r="G45" s="23"/>
    </row>
    <row r="46" spans="1:10" ht="21" customHeight="1">
      <c r="A46" s="24"/>
      <c r="B46" s="25" t="s">
        <v>29</v>
      </c>
      <c r="C46" s="26"/>
      <c r="D46" s="26"/>
      <c r="E46" s="26"/>
      <c r="F46" s="26"/>
      <c r="G46" s="27"/>
      <c r="H46" s="28"/>
    </row>
    <row r="47" spans="1:10" ht="20" customHeight="1">
      <c r="B47" s="49"/>
      <c r="C47" s="49"/>
      <c r="D47" s="49"/>
    </row>
    <row r="48" spans="1:10" ht="21.5" customHeight="1">
      <c r="B48" s="45" t="s">
        <v>28</v>
      </c>
      <c r="C48" s="45"/>
      <c r="D48" s="45"/>
      <c r="E48" s="45"/>
      <c r="F48" s="45"/>
      <c r="G48" s="45"/>
      <c r="H48" s="45"/>
      <c r="I48" s="29"/>
      <c r="J48" s="22"/>
    </row>
    <row r="49" spans="7:7" ht="14.25" customHeight="1"/>
    <row r="50" spans="7:7" ht="15" customHeight="1">
      <c r="G50" s="30"/>
    </row>
    <row r="51" spans="7:7" ht="14.25" hidden="1" customHeight="1">
      <c r="G51" s="30"/>
    </row>
    <row r="52" spans="7:7" ht="14.25" hidden="1" customHeight="1">
      <c r="G52" s="30"/>
    </row>
    <row r="53" spans="7:7" ht="14.25" hidden="1" customHeight="1">
      <c r="G53" s="31"/>
    </row>
    <row r="54" spans="7:7" ht="14.25" hidden="1" customHeight="1"/>
    <row r="55" spans="7:7" ht="14.25" hidden="1" customHeight="1"/>
    <row r="56" spans="7:7" ht="14.25" hidden="1" customHeight="1"/>
    <row r="57" spans="7:7" ht="14.25" hidden="1" customHeight="1"/>
    <row r="58" spans="7:7" ht="14.25" hidden="1" customHeight="1"/>
    <row r="59" spans="7:7" ht="14.25" hidden="1" customHeight="1"/>
    <row r="60" spans="7:7" ht="14.25" hidden="1" customHeight="1"/>
    <row r="61" spans="7:7" ht="14.25" hidden="1" customHeight="1"/>
    <row r="62" spans="7:7" ht="14.25" hidden="1" customHeight="1"/>
    <row r="63" spans="7:7" ht="14.25" hidden="1" customHeight="1"/>
    <row r="64" spans="7:7" ht="14.25" hidden="1" customHeight="1"/>
    <row r="65" ht="14.25" hidden="1" customHeight="1"/>
    <row r="66" ht="14.25" hidden="1" customHeight="1"/>
    <row r="67" ht="14.25" hidden="1" customHeight="1"/>
    <row r="68" ht="14.25" hidden="1" customHeight="1"/>
    <row r="69" ht="14.25" hidden="1" customHeight="1"/>
    <row r="70" ht="14.25" hidden="1" customHeight="1"/>
    <row r="71" ht="14.25" hidden="1" customHeight="1"/>
    <row r="72" ht="14.25" hidden="1" customHeight="1"/>
    <row r="73" ht="14.25" hidden="1" customHeight="1"/>
    <row r="74" ht="14.25" hidden="1" customHeight="1"/>
    <row r="75" ht="14.25" hidden="1" customHeight="1"/>
    <row r="76" ht="14.25" hidden="1" customHeight="1"/>
    <row r="77" ht="14.25" hidden="1" customHeight="1"/>
    <row r="78" ht="14.25" hidden="1" customHeight="1"/>
    <row r="79" ht="14.25" hidden="1" customHeight="1"/>
    <row r="80" ht="14.25" hidden="1" customHeight="1"/>
    <row r="81" ht="14.25" hidden="1" customHeight="1"/>
    <row r="82" ht="14.25" hidden="1" customHeight="1"/>
    <row r="83" ht="14.25" hidden="1" customHeight="1"/>
    <row r="84" ht="14.25" hidden="1" customHeight="1"/>
    <row r="85" ht="14.25" hidden="1" customHeight="1"/>
    <row r="86" ht="14.25" hidden="1" customHeight="1"/>
    <row r="87" ht="14.25" hidden="1" customHeight="1"/>
    <row r="88" ht="14.25" hidden="1" customHeight="1"/>
    <row r="89" ht="14.25" hidden="1" customHeight="1"/>
    <row r="90" ht="14.25" hidden="1" customHeight="1"/>
    <row r="91" ht="14.25" hidden="1" customHeight="1"/>
    <row r="92" ht="14.25" hidden="1" customHeight="1"/>
    <row r="93" ht="14.25" hidden="1" customHeight="1"/>
    <row r="94" ht="14.25" hidden="1" customHeight="1"/>
    <row r="95" ht="14.25" hidden="1" customHeight="1"/>
    <row r="96" ht="14.25" hidden="1" customHeight="1"/>
    <row r="97" ht="14.25" hidden="1" customHeight="1"/>
    <row r="98" ht="14.25" hidden="1" customHeight="1"/>
    <row r="99" ht="14.25" hidden="1" customHeight="1"/>
    <row r="100" ht="14.25" hidden="1" customHeight="1"/>
    <row r="101" ht="14.25" hidden="1" customHeight="1"/>
    <row r="102" ht="14.25" hidden="1" customHeight="1"/>
    <row r="103" ht="14.25" hidden="1" customHeight="1"/>
    <row r="104" ht="14.25" hidden="1" customHeight="1"/>
    <row r="105" ht="14.25" hidden="1" customHeight="1"/>
    <row r="106" ht="14.25" hidden="1" customHeight="1"/>
    <row r="107" ht="14.25" hidden="1" customHeight="1"/>
    <row r="108" ht="14.25" hidden="1" customHeight="1"/>
    <row r="109" ht="14.25" hidden="1" customHeight="1"/>
    <row r="110" ht="14.25" hidden="1" customHeight="1"/>
    <row r="111" ht="14.25" hidden="1" customHeight="1"/>
    <row r="112" ht="14.25" hidden="1" customHeight="1"/>
    <row r="113" ht="14.25" hidden="1" customHeight="1"/>
    <row r="114" ht="14.25" hidden="1" customHeight="1"/>
    <row r="115" ht="14.25" hidden="1" customHeight="1"/>
    <row r="116" ht="14.25" hidden="1" customHeight="1"/>
    <row r="117" ht="14.25" hidden="1" customHeight="1"/>
    <row r="118" ht="14.25" hidden="1" customHeight="1"/>
    <row r="119" ht="14.25" hidden="1" customHeight="1"/>
    <row r="120" ht="14.25" hidden="1" customHeight="1"/>
    <row r="121" ht="14.25" hidden="1" customHeight="1"/>
    <row r="122" ht="14.25" hidden="1" customHeight="1"/>
    <row r="123" ht="14.25" hidden="1" customHeight="1"/>
    <row r="124" ht="14.25" hidden="1" customHeight="1"/>
    <row r="125" ht="14.25" hidden="1" customHeight="1"/>
    <row r="126" ht="14.25" hidden="1" customHeight="1"/>
    <row r="127" ht="14.25" hidden="1" customHeight="1"/>
    <row r="128" ht="14.25" hidden="1" customHeight="1"/>
    <row r="129" ht="14.25" hidden="1" customHeight="1"/>
    <row r="130" ht="14.25" hidden="1" customHeight="1"/>
    <row r="131" ht="14.25" hidden="1" customHeight="1"/>
    <row r="132" ht="14.25" hidden="1" customHeight="1"/>
    <row r="133" ht="14.25" hidden="1" customHeight="1"/>
    <row r="134" ht="14.25" hidden="1" customHeight="1"/>
    <row r="135" ht="14.25" hidden="1" customHeight="1"/>
    <row r="136" ht="14.25" hidden="1" customHeight="1"/>
    <row r="137" ht="14.25" hidden="1" customHeight="1"/>
    <row r="138" ht="14.25" hidden="1" customHeight="1"/>
    <row r="139" ht="14.25" hidden="1" customHeight="1"/>
    <row r="140" ht="14.25" hidden="1" customHeight="1"/>
    <row r="141" ht="14.25" hidden="1" customHeight="1"/>
    <row r="142" ht="14.25" hidden="1" customHeight="1"/>
    <row r="143" ht="14.25" hidden="1" customHeight="1"/>
    <row r="144" ht="14.25" hidden="1" customHeight="1"/>
    <row r="145" ht="14.25" hidden="1" customHeight="1"/>
    <row r="146" ht="14.25" hidden="1" customHeight="1"/>
    <row r="147" ht="14.25" hidden="1" customHeight="1"/>
    <row r="148" ht="14.25" hidden="1" customHeight="1"/>
    <row r="149" ht="14.25" hidden="1" customHeight="1"/>
    <row r="150" ht="14.25" hidden="1" customHeight="1"/>
    <row r="151" ht="14.25" hidden="1" customHeight="1"/>
    <row r="152" ht="14.25" hidden="1" customHeight="1"/>
    <row r="153" ht="14.25" hidden="1" customHeight="1"/>
    <row r="154" ht="14.25" hidden="1" customHeight="1"/>
    <row r="155" ht="14.25" hidden="1" customHeight="1"/>
    <row r="156" ht="14.25" hidden="1" customHeight="1"/>
    <row r="157" ht="14.25" hidden="1" customHeight="1"/>
    <row r="158" ht="14.25" hidden="1" customHeight="1"/>
    <row r="159" ht="14.25" hidden="1" customHeight="1"/>
    <row r="160" ht="14.25" hidden="1" customHeight="1"/>
    <row r="161" ht="14.25" hidden="1" customHeight="1"/>
    <row r="162" ht="14.25" hidden="1" customHeight="1"/>
    <row r="163" ht="14.25" hidden="1" customHeight="1"/>
    <row r="164" ht="14.25" hidden="1" customHeight="1"/>
    <row r="165" ht="14.25" hidden="1" customHeight="1"/>
    <row r="166" ht="14.25" hidden="1" customHeight="1"/>
    <row r="167" ht="14.25" hidden="1" customHeight="1"/>
    <row r="168" ht="14.25" hidden="1" customHeight="1"/>
    <row r="169" ht="14.25" hidden="1" customHeight="1"/>
    <row r="170" ht="14.25" hidden="1" customHeight="1"/>
    <row r="171" ht="14.25" hidden="1" customHeight="1"/>
    <row r="172" ht="14.25" hidden="1" customHeight="1"/>
    <row r="173" ht="14.25" hidden="1" customHeight="1"/>
    <row r="174" ht="14.25" hidden="1" customHeight="1"/>
    <row r="175" ht="14.25" hidden="1" customHeight="1"/>
    <row r="176" ht="14.25" hidden="1" customHeight="1"/>
    <row r="177" ht="14.25" hidden="1" customHeight="1"/>
    <row r="178" ht="14.25" hidden="1" customHeight="1"/>
    <row r="179" ht="14.25" hidden="1" customHeight="1"/>
    <row r="180" ht="14.25" hidden="1" customHeight="1"/>
    <row r="181" ht="14.25" hidden="1" customHeight="1"/>
    <row r="182" ht="14.25" hidden="1" customHeight="1"/>
    <row r="183" ht="14.25" hidden="1" customHeight="1"/>
    <row r="184" ht="14.25" hidden="1" customHeight="1"/>
    <row r="185" ht="14.25" hidden="1" customHeight="1"/>
    <row r="186" ht="14.25" hidden="1" customHeight="1"/>
    <row r="187" ht="14.25" hidden="1" customHeight="1"/>
    <row r="188" ht="14.25" hidden="1" customHeight="1"/>
    <row r="189" ht="14.25" hidden="1" customHeight="1"/>
    <row r="190" ht="14.25" hidden="1" customHeight="1"/>
    <row r="191" ht="14.25" hidden="1" customHeight="1"/>
    <row r="192" ht="14.25" hidden="1" customHeight="1"/>
    <row r="193" ht="14.25" hidden="1" customHeight="1"/>
    <row r="194" ht="14.25" hidden="1" customHeight="1"/>
    <row r="195" ht="14.25" hidden="1" customHeight="1"/>
    <row r="196" ht="14.25" hidden="1" customHeight="1"/>
    <row r="197" ht="14.25" hidden="1" customHeight="1"/>
    <row r="198" ht="14.25" hidden="1" customHeight="1"/>
    <row r="199" ht="14.25" hidden="1" customHeight="1"/>
    <row r="200" ht="14.25" hidden="1" customHeight="1"/>
    <row r="201" ht="14.25" hidden="1" customHeight="1"/>
    <row r="202" ht="14.25" hidden="1" customHeight="1"/>
    <row r="203" ht="14.25" hidden="1" customHeight="1"/>
    <row r="204" ht="14.25" hidden="1" customHeight="1"/>
    <row r="205" ht="14.25" hidden="1" customHeight="1"/>
    <row r="206" ht="14.25" hidden="1" customHeight="1"/>
    <row r="207" ht="14.25" hidden="1" customHeight="1"/>
    <row r="208" ht="14.25" hidden="1" customHeight="1"/>
    <row r="209" ht="14.25" hidden="1" customHeight="1"/>
    <row r="210" ht="14.25" hidden="1" customHeight="1"/>
    <row r="211" ht="14.25" hidden="1" customHeight="1"/>
    <row r="212" ht="14.25" hidden="1" customHeight="1"/>
    <row r="213" ht="14.25" hidden="1" customHeight="1"/>
    <row r="214" ht="14.25" hidden="1" customHeight="1"/>
    <row r="215" ht="14.25" hidden="1" customHeight="1"/>
    <row r="216" ht="14.25" hidden="1" customHeight="1"/>
    <row r="217" ht="14.25" hidden="1" customHeight="1"/>
    <row r="218" ht="14.25" hidden="1" customHeight="1"/>
    <row r="219" ht="14.25" hidden="1" customHeight="1"/>
    <row r="220" ht="14.25" hidden="1" customHeight="1"/>
    <row r="221" ht="14.25" hidden="1" customHeight="1"/>
    <row r="222" ht="14.25" hidden="1" customHeight="1"/>
    <row r="223" ht="14.25" hidden="1" customHeight="1"/>
    <row r="224" ht="14.25" hidden="1" customHeight="1"/>
    <row r="225" ht="14.25" hidden="1" customHeight="1"/>
    <row r="226" ht="14.25" hidden="1" customHeight="1"/>
    <row r="227" ht="14.25" hidden="1" customHeight="1"/>
    <row r="228" ht="14.25" hidden="1" customHeight="1"/>
    <row r="229" ht="14.25" hidden="1" customHeight="1"/>
    <row r="230" ht="14.25" hidden="1" customHeight="1"/>
    <row r="231" ht="14.25" hidden="1" customHeight="1"/>
    <row r="232" ht="14.25" hidden="1" customHeight="1"/>
    <row r="233" ht="14.25" hidden="1" customHeight="1"/>
    <row r="234" ht="14.25" hidden="1" customHeight="1"/>
    <row r="235" ht="14.25" hidden="1" customHeight="1"/>
    <row r="236" ht="14.25" hidden="1" customHeight="1"/>
    <row r="237" ht="14.25" hidden="1" customHeight="1"/>
    <row r="238" ht="14.25" hidden="1" customHeight="1"/>
    <row r="239" ht="14.25" hidden="1" customHeight="1"/>
    <row r="240" ht="14.25" hidden="1" customHeight="1"/>
    <row r="241" ht="14.25" hidden="1" customHeight="1"/>
    <row r="242" ht="14.25" hidden="1" customHeight="1"/>
    <row r="243" ht="14.25" hidden="1" customHeight="1"/>
    <row r="244" ht="14.25" hidden="1" customHeight="1"/>
    <row r="245" ht="14.25" hidden="1" customHeight="1"/>
    <row r="246" ht="14.25" hidden="1" customHeight="1"/>
    <row r="247" ht="14.25" hidden="1" customHeight="1"/>
    <row r="248" ht="14.25" hidden="1" customHeight="1"/>
    <row r="249" ht="14.25" hidden="1" customHeight="1"/>
    <row r="250" ht="14.25" hidden="1" customHeight="1"/>
    <row r="251" ht="14.25" hidden="1" customHeight="1"/>
    <row r="252" ht="14.25" hidden="1" customHeight="1"/>
    <row r="253" ht="14.25" hidden="1" customHeight="1"/>
    <row r="254" ht="14.25" hidden="1" customHeight="1"/>
    <row r="255" ht="14.25" hidden="1" customHeight="1"/>
    <row r="256" ht="14.25" hidden="1" customHeight="1"/>
    <row r="257" spans="7:7" ht="14.25" hidden="1" customHeight="1"/>
    <row r="258" spans="7:7" ht="14.25" hidden="1" customHeight="1"/>
    <row r="259" spans="7:7" ht="14.25" hidden="1" customHeight="1"/>
    <row r="260" spans="7:7" ht="14.25" hidden="1" customHeight="1"/>
    <row r="261" spans="7:7" ht="14.25" hidden="1" customHeight="1"/>
    <row r="262" spans="7:7" ht="14.25" hidden="1" customHeight="1"/>
    <row r="263" spans="7:7" ht="14.25" hidden="1" customHeight="1"/>
    <row r="264" spans="7:7" ht="14.25" hidden="1" customHeight="1"/>
    <row r="265" spans="7:7" ht="14.25" hidden="1" customHeight="1"/>
    <row r="266" spans="7:7" ht="14.25" hidden="1" customHeight="1">
      <c r="G266" s="30"/>
    </row>
    <row r="267" spans="7:7" ht="14.25" hidden="1" customHeight="1"/>
    <row r="268" spans="7:7" ht="14.25" hidden="1" customHeight="1"/>
    <row r="269" spans="7:7" ht="14.25" hidden="1" customHeight="1"/>
    <row r="270" spans="7:7" ht="14.25" hidden="1" customHeight="1"/>
    <row r="271" spans="7:7" ht="14.25" hidden="1" customHeight="1"/>
    <row r="272" spans="7:7" ht="14.25" hidden="1" customHeight="1"/>
    <row r="273" ht="14.25" hidden="1" customHeight="1"/>
    <row r="274" ht="14.25" hidden="1" customHeight="1"/>
    <row r="275" ht="14.25" hidden="1" customHeight="1"/>
    <row r="276" ht="14.25" hidden="1" customHeight="1"/>
    <row r="277" ht="14.25" hidden="1" customHeight="1"/>
    <row r="278" ht="14.25" hidden="1" customHeight="1"/>
    <row r="279" ht="14.25" hidden="1" customHeight="1"/>
    <row r="280" ht="14.25" hidden="1" customHeight="1"/>
    <row r="281" ht="14.25" hidden="1" customHeight="1"/>
    <row r="282" ht="14.25" hidden="1" customHeight="1"/>
    <row r="283" ht="14.25" hidden="1" customHeight="1"/>
    <row r="284" ht="14.25" hidden="1" customHeight="1"/>
    <row r="285" ht="14.25" hidden="1" customHeight="1"/>
    <row r="286" ht="14.25" hidden="1" customHeight="1"/>
    <row r="287" ht="14.25" hidden="1" customHeight="1"/>
    <row r="288" ht="14.25" hidden="1" customHeight="1"/>
    <row r="289" ht="14.25" hidden="1" customHeight="1"/>
    <row r="290" ht="14.25" hidden="1" customHeight="1"/>
    <row r="291" ht="14.25" hidden="1" customHeight="1"/>
    <row r="292" ht="14.25" hidden="1" customHeight="1"/>
    <row r="293" ht="14.25" hidden="1" customHeight="1"/>
    <row r="294" ht="14.25" hidden="1" customHeight="1"/>
    <row r="295" ht="14.25" hidden="1" customHeight="1"/>
    <row r="296" ht="14.25" hidden="1" customHeight="1"/>
    <row r="297" ht="14.25" hidden="1" customHeight="1"/>
    <row r="298" ht="14.25" hidden="1" customHeight="1"/>
    <row r="299" ht="14.25" hidden="1" customHeight="1"/>
    <row r="300" ht="14.25" hidden="1" customHeight="1"/>
    <row r="301" ht="14.25" hidden="1" customHeight="1"/>
    <row r="302" ht="14.25" hidden="1" customHeight="1"/>
    <row r="303" ht="14.25" hidden="1" customHeight="1"/>
    <row r="304" ht="14.25" hidden="1" customHeight="1"/>
    <row r="305" ht="14.25" hidden="1" customHeight="1"/>
    <row r="306" ht="14.25" hidden="1" customHeight="1"/>
    <row r="307" ht="14.25" hidden="1" customHeight="1"/>
    <row r="308" ht="14.25" hidden="1" customHeight="1"/>
    <row r="309" ht="14.25" hidden="1" customHeight="1"/>
    <row r="310" ht="14.25" hidden="1" customHeight="1"/>
    <row r="311" ht="14.25" hidden="1" customHeight="1"/>
    <row r="312" ht="14.25" hidden="1" customHeight="1"/>
    <row r="313" ht="14.25" hidden="1" customHeight="1"/>
    <row r="314" ht="14.25" hidden="1" customHeight="1"/>
    <row r="315" ht="14.25" hidden="1" customHeight="1"/>
    <row r="316" ht="14.25" hidden="1" customHeight="1"/>
    <row r="317" ht="14.25" hidden="1" customHeight="1"/>
    <row r="318" ht="14.25" hidden="1" customHeight="1"/>
    <row r="319" ht="14.25" hidden="1" customHeight="1"/>
    <row r="320" ht="14.25" hidden="1" customHeight="1"/>
    <row r="321" ht="14.25" hidden="1" customHeight="1"/>
    <row r="322" ht="14.25" hidden="1" customHeight="1"/>
    <row r="323" ht="14.25" hidden="1" customHeight="1"/>
    <row r="324" ht="14.25" hidden="1" customHeight="1"/>
    <row r="325" ht="14.25" hidden="1" customHeight="1"/>
    <row r="326" ht="14.25" hidden="1" customHeight="1"/>
    <row r="327" ht="14.25" hidden="1" customHeight="1"/>
    <row r="328" ht="14.25" hidden="1" customHeight="1"/>
    <row r="329" ht="14.25" hidden="1" customHeight="1"/>
    <row r="330" ht="14.25" hidden="1" customHeight="1"/>
    <row r="331" ht="14.25" hidden="1" customHeight="1"/>
    <row r="332" ht="14.25" hidden="1" customHeight="1"/>
    <row r="333" ht="14.25" hidden="1" customHeight="1"/>
    <row r="334" ht="14.25" hidden="1" customHeight="1"/>
    <row r="335" ht="14.25" hidden="1" customHeight="1"/>
    <row r="336" ht="14.25" hidden="1" customHeight="1"/>
    <row r="337" ht="14.25" hidden="1" customHeight="1"/>
    <row r="338" ht="14.25" hidden="1" customHeight="1"/>
    <row r="339" ht="14.25" hidden="1" customHeight="1"/>
    <row r="340" ht="14.25" hidden="1" customHeight="1"/>
    <row r="341" ht="14.25" hidden="1" customHeight="1"/>
    <row r="342" ht="14.25" hidden="1" customHeight="1"/>
    <row r="343" ht="14.25" hidden="1" customHeight="1"/>
    <row r="344" ht="14.25" hidden="1" customHeight="1"/>
    <row r="345" ht="14.25" hidden="1" customHeight="1"/>
    <row r="346" ht="14.25" hidden="1" customHeight="1"/>
    <row r="347" ht="14.25" hidden="1" customHeight="1"/>
    <row r="348" ht="14.25" hidden="1" customHeight="1"/>
    <row r="349" ht="14.25" hidden="1" customHeight="1"/>
    <row r="350" ht="14.25" hidden="1" customHeight="1"/>
    <row r="351" ht="14.25" hidden="1" customHeight="1"/>
    <row r="352" ht="14.25" hidden="1" customHeight="1"/>
    <row r="353" ht="14.25" hidden="1" customHeight="1"/>
    <row r="354" ht="14.25" hidden="1" customHeight="1"/>
    <row r="355" ht="14.25" hidden="1" customHeight="1"/>
    <row r="356" ht="14.25" hidden="1" customHeight="1"/>
    <row r="357" ht="14.25" hidden="1" customHeight="1"/>
    <row r="358" ht="14.25" hidden="1" customHeight="1"/>
    <row r="359" ht="14.25" hidden="1" customHeight="1"/>
    <row r="360" ht="14.25" hidden="1" customHeight="1"/>
    <row r="361" ht="14.25" hidden="1" customHeight="1"/>
    <row r="362" ht="14.25" hidden="1" customHeight="1"/>
    <row r="363" ht="14.25" hidden="1" customHeight="1"/>
    <row r="364" ht="14.25" hidden="1" customHeight="1"/>
    <row r="365" ht="14.25" hidden="1" customHeight="1"/>
    <row r="366" ht="14.25" hidden="1" customHeight="1"/>
    <row r="367" ht="14.25" hidden="1" customHeight="1"/>
    <row r="368" ht="14.25" hidden="1" customHeight="1"/>
    <row r="369" ht="14.25" hidden="1" customHeight="1"/>
    <row r="370" ht="14.25" hidden="1" customHeight="1"/>
    <row r="371" ht="14.25" hidden="1" customHeight="1"/>
    <row r="372" ht="14.25" hidden="1" customHeight="1"/>
    <row r="373" ht="14.25" hidden="1" customHeight="1"/>
    <row r="374" ht="14.25" hidden="1" customHeight="1"/>
    <row r="375" ht="14.25" hidden="1" customHeight="1"/>
    <row r="376" ht="14.25" hidden="1" customHeight="1"/>
    <row r="377" ht="14.25" hidden="1" customHeight="1"/>
    <row r="378" ht="14.25" hidden="1" customHeight="1"/>
    <row r="379" ht="14.25" hidden="1" customHeight="1"/>
    <row r="380" ht="14.25" hidden="1" customHeight="1"/>
    <row r="381" ht="14.25" hidden="1" customHeight="1"/>
    <row r="382" ht="14.25" hidden="1" customHeight="1"/>
    <row r="383" ht="14.25" hidden="1" customHeight="1"/>
    <row r="384" ht="14.25" hidden="1" customHeight="1"/>
    <row r="385" ht="14.25" hidden="1" customHeight="1"/>
    <row r="386" ht="14.25" hidden="1" customHeight="1"/>
    <row r="387" ht="14.25" hidden="1" customHeight="1"/>
    <row r="388" ht="14.25" hidden="1" customHeight="1"/>
    <row r="389" ht="14.25" hidden="1" customHeight="1"/>
    <row r="390" ht="14.25" hidden="1" customHeight="1"/>
    <row r="391" ht="14.25" hidden="1" customHeight="1"/>
    <row r="392" ht="14.25" hidden="1" customHeight="1"/>
    <row r="393" ht="14.25" hidden="1" customHeight="1"/>
    <row r="394" ht="14.25" hidden="1" customHeight="1"/>
    <row r="395" ht="14.25" hidden="1" customHeight="1"/>
    <row r="396" ht="14.25" hidden="1" customHeight="1"/>
    <row r="397" ht="14.25" hidden="1" customHeight="1"/>
    <row r="398" ht="14.25" hidden="1" customHeight="1"/>
    <row r="399" ht="14.25" hidden="1" customHeight="1"/>
    <row r="400" ht="14.25" hidden="1" customHeight="1"/>
    <row r="401" ht="14.25" hidden="1" customHeight="1"/>
    <row r="402" ht="14.25" hidden="1" customHeight="1"/>
    <row r="403" ht="14.25" hidden="1" customHeight="1"/>
    <row r="404" ht="14.25" hidden="1" customHeight="1"/>
    <row r="405" ht="14.25" hidden="1" customHeight="1"/>
    <row r="406" ht="14.25" hidden="1" customHeight="1"/>
    <row r="407" ht="14.25" hidden="1" customHeight="1"/>
    <row r="408" ht="14.25" hidden="1" customHeight="1"/>
    <row r="409" ht="14.25" hidden="1" customHeight="1"/>
    <row r="410" ht="14.25" hidden="1" customHeight="1"/>
    <row r="411" ht="14.25" hidden="1" customHeight="1"/>
    <row r="412" ht="14.25" hidden="1" customHeight="1"/>
    <row r="413" ht="14.25" hidden="1" customHeight="1"/>
    <row r="414" ht="14.25" hidden="1" customHeight="1"/>
    <row r="415" ht="14.25" hidden="1" customHeight="1"/>
    <row r="416" ht="14.25" hidden="1" customHeight="1"/>
    <row r="417" ht="14.25" hidden="1" customHeight="1"/>
    <row r="418" ht="14.25" hidden="1" customHeight="1"/>
    <row r="419" ht="14.25" hidden="1" customHeight="1"/>
    <row r="420" ht="14.25" hidden="1" customHeight="1"/>
    <row r="421" ht="14.25" hidden="1" customHeight="1"/>
    <row r="422" ht="14.25" hidden="1" customHeight="1"/>
    <row r="423" ht="14.25" hidden="1" customHeight="1"/>
    <row r="424" ht="14.25" hidden="1" customHeight="1"/>
    <row r="425" ht="14.25" hidden="1" customHeight="1"/>
    <row r="426" ht="14.25" hidden="1" customHeight="1"/>
    <row r="427" ht="14.25" hidden="1" customHeight="1"/>
    <row r="428" ht="14.25" hidden="1" customHeight="1"/>
    <row r="429" ht="14.25" hidden="1" customHeight="1"/>
    <row r="430" ht="14.25" hidden="1" customHeight="1"/>
    <row r="431" ht="14.25" hidden="1" customHeight="1"/>
    <row r="432" ht="14.25" hidden="1" customHeight="1"/>
    <row r="433" ht="14.25" hidden="1" customHeight="1"/>
    <row r="434" ht="14.25" hidden="1" customHeight="1"/>
    <row r="435" ht="14.25" hidden="1" customHeight="1"/>
    <row r="436" ht="14.25" hidden="1" customHeight="1"/>
    <row r="437" ht="14.25" hidden="1" customHeight="1"/>
    <row r="438" ht="14.25" hidden="1" customHeight="1"/>
    <row r="439" ht="14.25" hidden="1" customHeight="1"/>
    <row r="440" ht="14.25" hidden="1" customHeight="1"/>
    <row r="441" ht="14.25" hidden="1" customHeight="1"/>
    <row r="442" ht="14.25" hidden="1" customHeight="1"/>
    <row r="443" ht="14.25" hidden="1" customHeight="1"/>
    <row r="444" ht="14.25" hidden="1" customHeight="1"/>
    <row r="445" ht="14.25" hidden="1" customHeight="1"/>
    <row r="446" ht="14.25" hidden="1" customHeight="1"/>
    <row r="447" ht="14.25" hidden="1" customHeight="1"/>
    <row r="448" ht="14.25" hidden="1" customHeight="1"/>
    <row r="449" ht="14.25" hidden="1" customHeight="1"/>
    <row r="450" ht="14.25" hidden="1" customHeight="1"/>
    <row r="451" ht="14.25" hidden="1" customHeight="1"/>
    <row r="452" ht="14.25" hidden="1" customHeight="1"/>
    <row r="453" ht="14.25" hidden="1" customHeight="1"/>
    <row r="454" ht="14.25" hidden="1" customHeight="1"/>
    <row r="455" ht="14.25" hidden="1" customHeight="1"/>
    <row r="456" ht="14.25" hidden="1" customHeight="1"/>
    <row r="457" ht="14.25" hidden="1" customHeight="1"/>
    <row r="458" ht="14.25" hidden="1" customHeight="1"/>
    <row r="459" ht="14.25" hidden="1" customHeight="1"/>
    <row r="460" ht="14.25" hidden="1" customHeight="1"/>
    <row r="461" ht="14.25" hidden="1" customHeight="1"/>
    <row r="462" ht="14.25" hidden="1" customHeight="1"/>
    <row r="463" ht="14.25" hidden="1" customHeight="1"/>
    <row r="464" ht="14.25" hidden="1" customHeight="1"/>
    <row r="465" ht="14.25" hidden="1" customHeight="1"/>
    <row r="466" ht="14.25" hidden="1" customHeight="1"/>
    <row r="467" ht="14.25" hidden="1" customHeight="1"/>
    <row r="468" ht="14.25" hidden="1" customHeight="1"/>
    <row r="469" ht="14.25" hidden="1" customHeight="1"/>
    <row r="470" ht="14.25" hidden="1" customHeight="1"/>
    <row r="471" ht="14.25" hidden="1" customHeight="1"/>
    <row r="472" ht="14.25" hidden="1" customHeight="1"/>
    <row r="473" ht="14.25" hidden="1" customHeight="1"/>
    <row r="474" ht="14.25" hidden="1" customHeight="1"/>
    <row r="475" ht="14.25" hidden="1" customHeight="1"/>
    <row r="476" ht="14.25" hidden="1" customHeight="1"/>
    <row r="477" ht="14.25" hidden="1" customHeight="1"/>
    <row r="478" ht="14.25" hidden="1" customHeight="1"/>
    <row r="479" ht="14.25" hidden="1" customHeight="1"/>
    <row r="480" ht="14.25" hidden="1" customHeight="1"/>
    <row r="481" ht="14.25" hidden="1" customHeight="1"/>
    <row r="482" ht="14.25" hidden="1" customHeight="1"/>
    <row r="483" ht="14.25" hidden="1" customHeight="1"/>
    <row r="484" ht="14.25" hidden="1" customHeight="1"/>
    <row r="485" ht="14.25" hidden="1" customHeight="1"/>
    <row r="486" ht="14.25" hidden="1" customHeight="1"/>
    <row r="487" ht="14.25" hidden="1" customHeight="1"/>
    <row r="488" ht="14.25" hidden="1" customHeight="1"/>
    <row r="489" ht="14.25" hidden="1" customHeight="1"/>
    <row r="490" ht="14.25" hidden="1" customHeight="1"/>
    <row r="491" ht="14.25" hidden="1" customHeight="1"/>
    <row r="492" ht="14.25" hidden="1" customHeight="1"/>
    <row r="493" ht="14.25" hidden="1" customHeight="1"/>
    <row r="494" ht="14.25" hidden="1" customHeight="1"/>
    <row r="495" ht="14.25" hidden="1" customHeight="1"/>
    <row r="496" ht="14.25" hidden="1" customHeight="1"/>
    <row r="497" ht="14.25" hidden="1" customHeight="1"/>
    <row r="498" ht="14.25" hidden="1" customHeight="1"/>
    <row r="499" ht="14.25" hidden="1" customHeight="1"/>
    <row r="500" ht="14.25" hidden="1" customHeight="1"/>
    <row r="501" ht="14.25" hidden="1" customHeight="1"/>
    <row r="502" ht="14.25" hidden="1" customHeight="1"/>
    <row r="503" ht="14.25" hidden="1" customHeight="1"/>
    <row r="504" ht="14.25" hidden="1" customHeight="1"/>
    <row r="505" ht="14.25" hidden="1" customHeight="1"/>
    <row r="506" ht="14.25" hidden="1" customHeight="1"/>
    <row r="507" ht="14.25" hidden="1" customHeight="1"/>
    <row r="508" ht="14.25" hidden="1" customHeight="1"/>
    <row r="509" ht="14.25" hidden="1" customHeight="1"/>
    <row r="510" ht="14.25" hidden="1" customHeight="1"/>
    <row r="511" ht="14.25" hidden="1" customHeight="1"/>
    <row r="512" ht="14.25" hidden="1" customHeight="1"/>
    <row r="513" ht="14.25" hidden="1" customHeight="1"/>
    <row r="514" ht="14.25" hidden="1" customHeight="1"/>
    <row r="515" ht="14.25" hidden="1" customHeight="1"/>
    <row r="516" ht="14.25" hidden="1" customHeight="1"/>
    <row r="517" ht="14.25" hidden="1" customHeight="1"/>
    <row r="518" ht="14.25" hidden="1" customHeight="1"/>
    <row r="519" ht="14.25" hidden="1" customHeight="1"/>
    <row r="520" ht="14.25" hidden="1" customHeight="1"/>
    <row r="521" ht="14.25" hidden="1" customHeight="1"/>
    <row r="522" ht="14.25" hidden="1" customHeight="1"/>
    <row r="523" ht="14.25" hidden="1" customHeight="1"/>
    <row r="524" ht="14.25" hidden="1" customHeight="1"/>
    <row r="525" ht="14.25" hidden="1" customHeight="1"/>
    <row r="526" ht="14.25" hidden="1" customHeight="1"/>
    <row r="527" ht="14.25" hidden="1" customHeight="1"/>
    <row r="528" ht="14.25" hidden="1" customHeight="1"/>
    <row r="529" ht="14.25" hidden="1" customHeight="1"/>
    <row r="530" ht="14.25" hidden="1" customHeight="1"/>
    <row r="531" ht="14.25" hidden="1" customHeight="1"/>
    <row r="532" ht="14.25" hidden="1" customHeight="1"/>
    <row r="533" ht="14.25" hidden="1" customHeight="1"/>
    <row r="534" ht="14.25" hidden="1" customHeight="1"/>
    <row r="535" ht="14.25" hidden="1" customHeight="1"/>
    <row r="536" ht="14.25" hidden="1" customHeight="1"/>
    <row r="537" ht="14.25" hidden="1" customHeight="1"/>
    <row r="538" ht="14.25" hidden="1" customHeight="1"/>
    <row r="539" ht="14.25" hidden="1" customHeight="1"/>
    <row r="540" ht="14.25" hidden="1" customHeight="1"/>
    <row r="541" ht="14.25" hidden="1" customHeight="1"/>
    <row r="542" ht="14.25" hidden="1" customHeight="1"/>
    <row r="543" ht="14.25" hidden="1" customHeight="1"/>
    <row r="544" ht="14.25" hidden="1" customHeight="1"/>
    <row r="545" ht="14.25" hidden="1" customHeight="1"/>
    <row r="546" ht="14.25" hidden="1" customHeight="1"/>
    <row r="547" ht="14.25" hidden="1" customHeight="1"/>
    <row r="548" ht="14.25" hidden="1" customHeight="1"/>
    <row r="549" ht="14.25" hidden="1" customHeight="1"/>
    <row r="550" ht="14.25" hidden="1" customHeight="1"/>
    <row r="551" ht="14.25" hidden="1" customHeight="1"/>
    <row r="552" ht="14.25" hidden="1" customHeight="1"/>
    <row r="553" ht="14.25" hidden="1" customHeight="1"/>
    <row r="554" ht="14.25" hidden="1" customHeight="1"/>
    <row r="555" ht="14.25" hidden="1" customHeight="1"/>
    <row r="556" ht="14.25" hidden="1" customHeight="1"/>
    <row r="557" ht="14.25" hidden="1" customHeight="1"/>
    <row r="558" ht="14.25" hidden="1" customHeight="1"/>
    <row r="559" ht="14.25" hidden="1" customHeight="1"/>
    <row r="560" ht="14.25" hidden="1" customHeight="1"/>
    <row r="561" ht="14.25" hidden="1" customHeight="1"/>
    <row r="562" ht="14.25" hidden="1" customHeight="1"/>
    <row r="563" ht="14.25" hidden="1" customHeight="1"/>
    <row r="564" ht="14.25" hidden="1" customHeight="1"/>
    <row r="565" ht="14.25" hidden="1" customHeight="1"/>
    <row r="566" ht="14.25" hidden="1" customHeight="1"/>
    <row r="567" ht="14.25" hidden="1" customHeight="1"/>
    <row r="568" ht="14.25" hidden="1" customHeight="1"/>
    <row r="569" ht="14.25" hidden="1" customHeight="1"/>
    <row r="570" ht="14.25" hidden="1" customHeight="1"/>
    <row r="571" ht="14.25" hidden="1" customHeight="1"/>
    <row r="572" ht="14.25" hidden="1" customHeight="1"/>
    <row r="573" ht="14.25" hidden="1" customHeight="1"/>
    <row r="574" ht="14.25" hidden="1" customHeight="1"/>
    <row r="575" ht="14.25" hidden="1" customHeight="1"/>
    <row r="576" ht="14.25" hidden="1" customHeight="1"/>
    <row r="577" ht="14.25" hidden="1" customHeight="1"/>
    <row r="578" ht="14.25" hidden="1" customHeight="1"/>
    <row r="579" ht="14.25" hidden="1" customHeight="1"/>
    <row r="580" ht="14.25" hidden="1" customHeight="1"/>
    <row r="581" ht="14.25" hidden="1" customHeight="1"/>
    <row r="582" ht="14.25" hidden="1" customHeight="1"/>
    <row r="583" ht="14.25" hidden="1" customHeight="1"/>
    <row r="584" ht="14.25" hidden="1" customHeight="1"/>
    <row r="585" ht="14.25" hidden="1" customHeight="1"/>
    <row r="586" ht="14.25" hidden="1" customHeight="1"/>
    <row r="587" ht="14.25" hidden="1" customHeight="1"/>
    <row r="588" ht="14.25" hidden="1" customHeight="1"/>
    <row r="589" ht="14.25" hidden="1" customHeight="1"/>
    <row r="590" ht="14.25" hidden="1" customHeight="1"/>
    <row r="591" ht="14.25" hidden="1" customHeight="1"/>
    <row r="592" ht="14.25" hidden="1" customHeight="1"/>
    <row r="593" ht="14.25" hidden="1" customHeight="1"/>
    <row r="594" ht="14.25" hidden="1" customHeight="1"/>
    <row r="595" ht="14.25" hidden="1" customHeight="1"/>
    <row r="596" ht="14.25" hidden="1" customHeight="1"/>
    <row r="597" ht="14.25" hidden="1" customHeight="1"/>
    <row r="598" ht="14.25" hidden="1" customHeight="1"/>
    <row r="599" ht="14.25" hidden="1" customHeight="1"/>
    <row r="600" ht="14.25" hidden="1" customHeight="1"/>
    <row r="601" ht="14.25" hidden="1" customHeight="1"/>
    <row r="602" ht="14.25" hidden="1" customHeight="1"/>
    <row r="603" ht="14.25" hidden="1" customHeight="1"/>
    <row r="604" ht="14.25" hidden="1" customHeight="1"/>
    <row r="605" ht="14.25" hidden="1" customHeight="1"/>
    <row r="606" ht="14.25" hidden="1" customHeight="1"/>
    <row r="607" ht="14.25" hidden="1" customHeight="1"/>
    <row r="608" ht="14.25" hidden="1" customHeight="1"/>
    <row r="609" ht="14.25" hidden="1" customHeight="1"/>
    <row r="610" ht="14.25" hidden="1" customHeight="1"/>
    <row r="611" ht="14.25" hidden="1" customHeight="1"/>
    <row r="612" ht="14.25" hidden="1" customHeight="1"/>
    <row r="613" ht="14.25" hidden="1" customHeight="1"/>
    <row r="614" ht="14.25" hidden="1" customHeight="1"/>
    <row r="615" ht="14.25" hidden="1" customHeight="1"/>
    <row r="616" ht="14.25" hidden="1" customHeight="1"/>
    <row r="617" ht="14.25" hidden="1" customHeight="1"/>
    <row r="618" ht="14.25" hidden="1" customHeight="1"/>
    <row r="619" ht="14.25" hidden="1" customHeight="1"/>
    <row r="620" ht="14.25" hidden="1" customHeight="1"/>
    <row r="621" ht="14.25" hidden="1" customHeight="1"/>
    <row r="622" ht="14.25" hidden="1" customHeight="1"/>
    <row r="623" ht="14.25" hidden="1" customHeight="1"/>
    <row r="624" ht="14.25" hidden="1" customHeight="1"/>
    <row r="625" ht="14.25" hidden="1" customHeight="1"/>
    <row r="626" ht="14.25" hidden="1" customHeight="1"/>
    <row r="627" ht="14.25" hidden="1" customHeight="1"/>
    <row r="628" ht="14.25" hidden="1" customHeight="1"/>
    <row r="629" ht="14.25" hidden="1" customHeight="1"/>
    <row r="630" ht="14.25" hidden="1" customHeight="1"/>
    <row r="631" ht="14.25" hidden="1" customHeight="1"/>
    <row r="632" ht="14.25" hidden="1" customHeight="1"/>
    <row r="633" ht="14.25" hidden="1" customHeight="1"/>
    <row r="634" ht="14.25" hidden="1" customHeight="1"/>
    <row r="635" ht="14.25" hidden="1" customHeight="1"/>
    <row r="636" ht="14.25" hidden="1" customHeight="1"/>
    <row r="637" ht="14.25" hidden="1" customHeight="1"/>
    <row r="638" ht="14.25" hidden="1" customHeight="1"/>
    <row r="639" ht="14.25" hidden="1" customHeight="1"/>
    <row r="640" ht="14.25" hidden="1" customHeight="1"/>
    <row r="641" ht="14.25" hidden="1" customHeight="1"/>
    <row r="642" ht="14.25" hidden="1" customHeight="1"/>
    <row r="643" ht="14.25" hidden="1" customHeight="1"/>
    <row r="644" ht="14.25" hidden="1" customHeight="1"/>
    <row r="645" ht="14.25" hidden="1" customHeight="1"/>
    <row r="646" ht="14.25" hidden="1" customHeight="1"/>
    <row r="647" ht="14.25" hidden="1" customHeight="1"/>
    <row r="648" ht="14.25" hidden="1" customHeight="1"/>
    <row r="649" ht="14.25" hidden="1" customHeight="1"/>
    <row r="650" ht="14.25" hidden="1" customHeight="1"/>
    <row r="651" ht="14.25" hidden="1" customHeight="1"/>
    <row r="652" ht="14.25" hidden="1" customHeight="1"/>
    <row r="653" ht="14.25" hidden="1" customHeight="1"/>
    <row r="654" ht="14.25" hidden="1" customHeight="1"/>
    <row r="655" ht="14.25" hidden="1" customHeight="1"/>
    <row r="656" ht="14.25" hidden="1" customHeight="1"/>
    <row r="657" ht="14.25" hidden="1" customHeight="1"/>
    <row r="658" ht="14.25" hidden="1" customHeight="1"/>
    <row r="659" ht="14.25" hidden="1" customHeight="1"/>
    <row r="660" ht="14.25" hidden="1" customHeight="1"/>
    <row r="661" ht="14.25" hidden="1" customHeight="1"/>
    <row r="662" ht="14.25" hidden="1" customHeight="1"/>
    <row r="663" ht="14.25" hidden="1" customHeight="1"/>
    <row r="664" ht="14.25" hidden="1" customHeight="1"/>
    <row r="665" ht="14.25" hidden="1" customHeight="1"/>
    <row r="666" ht="14.25" hidden="1" customHeight="1"/>
    <row r="667" ht="14.25" hidden="1" customHeight="1"/>
    <row r="668" ht="14.25" hidden="1" customHeight="1"/>
    <row r="669" ht="14.25" hidden="1" customHeight="1"/>
    <row r="670" ht="14.25" hidden="1" customHeight="1"/>
    <row r="671" ht="14.25" hidden="1" customHeight="1"/>
    <row r="672" ht="14.25" hidden="1" customHeight="1"/>
    <row r="673" ht="14.25" hidden="1" customHeight="1"/>
    <row r="674" ht="14.25" hidden="1" customHeight="1"/>
    <row r="675" ht="14.25" hidden="1" customHeight="1"/>
    <row r="676" ht="14.25" hidden="1" customHeight="1"/>
    <row r="677" ht="14.25" hidden="1" customHeight="1"/>
    <row r="678" ht="14.25" hidden="1" customHeight="1"/>
    <row r="679" ht="14.25" hidden="1" customHeight="1"/>
    <row r="680" ht="14.25" hidden="1" customHeight="1"/>
    <row r="681" ht="14.25" hidden="1" customHeight="1"/>
    <row r="682" ht="14.25" hidden="1" customHeight="1"/>
    <row r="683" ht="14.25" hidden="1" customHeight="1"/>
    <row r="684" ht="14.25" hidden="1" customHeight="1"/>
    <row r="685" ht="14.25" hidden="1" customHeight="1"/>
    <row r="686" ht="14.25" hidden="1" customHeight="1"/>
    <row r="687" ht="14.25" hidden="1" customHeight="1"/>
    <row r="688" ht="14.25" hidden="1" customHeight="1"/>
    <row r="689" ht="14.25" hidden="1" customHeight="1"/>
    <row r="690" ht="14.25" hidden="1" customHeight="1"/>
    <row r="691" ht="14.25" hidden="1" customHeight="1"/>
    <row r="692" ht="14.25" hidden="1" customHeight="1"/>
    <row r="693" ht="14.25" hidden="1" customHeight="1"/>
    <row r="694" ht="14.25" hidden="1" customHeight="1"/>
    <row r="695" ht="14.25" hidden="1" customHeight="1"/>
    <row r="696" ht="14.25" hidden="1" customHeight="1"/>
    <row r="697" ht="14.25" hidden="1" customHeight="1"/>
    <row r="698" ht="14.25" hidden="1" customHeight="1"/>
    <row r="699" ht="14.25" hidden="1" customHeight="1"/>
    <row r="700" ht="14.25" hidden="1" customHeight="1"/>
    <row r="701" ht="14.25" hidden="1" customHeight="1"/>
    <row r="702" ht="14.25" hidden="1" customHeight="1"/>
    <row r="703" ht="14.25" hidden="1" customHeight="1"/>
    <row r="704" ht="14.25" hidden="1" customHeight="1"/>
    <row r="705" ht="14.25" hidden="1" customHeight="1"/>
    <row r="706" ht="14.25" hidden="1" customHeight="1"/>
    <row r="707" ht="14.25" hidden="1" customHeight="1"/>
    <row r="708" ht="14.25" hidden="1" customHeight="1"/>
    <row r="709" ht="14.25" hidden="1" customHeight="1"/>
    <row r="710" ht="14.25" hidden="1" customHeight="1"/>
    <row r="711" ht="14.25" hidden="1" customHeight="1"/>
    <row r="712" ht="14.25" hidden="1" customHeight="1"/>
    <row r="713" ht="14.25" hidden="1" customHeight="1"/>
    <row r="714" ht="14.25" hidden="1" customHeight="1"/>
    <row r="715" ht="14.25" hidden="1" customHeight="1"/>
    <row r="716" ht="14.25" hidden="1" customHeight="1"/>
    <row r="717" ht="14.25" hidden="1" customHeight="1"/>
    <row r="718" ht="14.25" hidden="1" customHeight="1"/>
    <row r="719" ht="14.25" hidden="1" customHeight="1"/>
    <row r="720" ht="14.25" hidden="1" customHeight="1"/>
    <row r="721" ht="14.25" hidden="1" customHeight="1"/>
    <row r="722" ht="14.25" hidden="1" customHeight="1"/>
    <row r="723" ht="14.25" hidden="1" customHeight="1"/>
    <row r="724" ht="14.25" hidden="1" customHeight="1"/>
    <row r="725" ht="14.25" hidden="1" customHeight="1"/>
    <row r="726" ht="14.25" hidden="1" customHeight="1"/>
    <row r="727" ht="14.25" hidden="1" customHeight="1"/>
    <row r="728" ht="14.25" hidden="1" customHeight="1"/>
    <row r="729" ht="14.25" hidden="1" customHeight="1"/>
    <row r="730" ht="14.25" hidden="1" customHeight="1"/>
    <row r="731" ht="14.25" hidden="1" customHeight="1"/>
    <row r="732" ht="14.25" hidden="1" customHeight="1"/>
    <row r="733" ht="14.25" hidden="1" customHeight="1"/>
    <row r="734" ht="14.25" hidden="1" customHeight="1"/>
    <row r="735" ht="14.25" hidden="1" customHeight="1"/>
    <row r="736" ht="14.25" hidden="1" customHeight="1"/>
    <row r="737" ht="14.25" hidden="1" customHeight="1"/>
    <row r="738" ht="14.25" hidden="1" customHeight="1"/>
    <row r="739" ht="14.25" hidden="1" customHeight="1"/>
    <row r="740" ht="14.25" hidden="1" customHeight="1"/>
    <row r="741" ht="14.25" hidden="1" customHeight="1"/>
    <row r="742" ht="14.25" hidden="1" customHeight="1"/>
    <row r="743" ht="14.25" hidden="1" customHeight="1"/>
    <row r="744" ht="14.25" hidden="1" customHeight="1"/>
    <row r="745" ht="14.25" hidden="1" customHeight="1"/>
    <row r="746" ht="14.25" hidden="1" customHeight="1"/>
    <row r="747" ht="14.25" hidden="1" customHeight="1"/>
    <row r="748" ht="14.25" hidden="1" customHeight="1"/>
    <row r="749" ht="14.25" hidden="1" customHeight="1"/>
    <row r="750" ht="14.25" hidden="1" customHeight="1"/>
    <row r="751" ht="14.25" hidden="1" customHeight="1"/>
    <row r="752" ht="14.25" hidden="1" customHeight="1"/>
    <row r="753" ht="14.25" hidden="1" customHeight="1"/>
    <row r="754" ht="14.25" hidden="1" customHeight="1"/>
    <row r="755" ht="14.25" hidden="1" customHeight="1"/>
    <row r="756" ht="14.25" hidden="1" customHeight="1"/>
    <row r="757" ht="14.25" hidden="1" customHeight="1"/>
    <row r="758" ht="14.25" hidden="1" customHeight="1"/>
    <row r="759" ht="14.25" hidden="1" customHeight="1"/>
    <row r="760" ht="14.25" hidden="1" customHeight="1"/>
    <row r="761" ht="14.25" hidden="1" customHeight="1"/>
    <row r="762" ht="14.25" hidden="1" customHeight="1"/>
    <row r="763" ht="14.25" hidden="1" customHeight="1"/>
    <row r="764" ht="14.25" hidden="1" customHeight="1"/>
    <row r="765" ht="14.25" hidden="1" customHeight="1"/>
    <row r="766" ht="14.25" hidden="1" customHeight="1"/>
    <row r="767" ht="14.25" hidden="1" customHeight="1"/>
    <row r="768" ht="14.25" hidden="1" customHeight="1"/>
    <row r="769" ht="14.25" hidden="1" customHeight="1"/>
    <row r="770" ht="14.25" hidden="1" customHeight="1"/>
    <row r="771" ht="14.25" hidden="1" customHeight="1"/>
    <row r="772" ht="14.25" hidden="1" customHeight="1"/>
    <row r="773" ht="14.25" hidden="1" customHeight="1"/>
    <row r="774" ht="14.25" hidden="1" customHeight="1"/>
    <row r="775" ht="14.25" hidden="1" customHeight="1"/>
    <row r="776" ht="14.25" hidden="1" customHeight="1"/>
    <row r="777" ht="14.25" hidden="1" customHeight="1"/>
    <row r="778" ht="14.25" hidden="1" customHeight="1"/>
    <row r="779" ht="14.25" hidden="1" customHeight="1"/>
    <row r="780" ht="14.25" hidden="1" customHeight="1"/>
    <row r="781" ht="14.25" hidden="1" customHeight="1"/>
    <row r="782" ht="14.25" hidden="1" customHeight="1"/>
    <row r="783" ht="14.25" hidden="1" customHeight="1"/>
    <row r="784" ht="14.25" hidden="1" customHeight="1"/>
    <row r="785" ht="14.25" hidden="1" customHeight="1"/>
    <row r="786" ht="14.25" hidden="1" customHeight="1"/>
    <row r="787" ht="14.25" hidden="1" customHeight="1"/>
    <row r="788" ht="14.25" hidden="1" customHeight="1"/>
    <row r="789" ht="14.25" hidden="1" customHeight="1"/>
    <row r="790" ht="14.25" hidden="1" customHeight="1"/>
    <row r="791" ht="14.25" hidden="1" customHeight="1"/>
    <row r="792" ht="14.25" hidden="1" customHeight="1"/>
    <row r="793" ht="14.25" hidden="1" customHeight="1"/>
    <row r="794" ht="14.25" hidden="1" customHeight="1"/>
    <row r="795" ht="14.25" hidden="1" customHeight="1"/>
    <row r="796" ht="14.25" hidden="1" customHeight="1"/>
    <row r="797" ht="14.25" hidden="1" customHeight="1"/>
    <row r="798" ht="14.25" hidden="1" customHeight="1"/>
    <row r="799" ht="14.25" hidden="1" customHeight="1"/>
    <row r="800" ht="14.25" hidden="1" customHeight="1"/>
    <row r="801" ht="14.25" hidden="1" customHeight="1"/>
    <row r="802" ht="14.25" hidden="1" customHeight="1"/>
    <row r="803" ht="14.25" hidden="1" customHeight="1"/>
    <row r="804" ht="14.25" hidden="1" customHeight="1"/>
    <row r="805" ht="14.25" hidden="1" customHeight="1"/>
    <row r="806" ht="14.25" hidden="1" customHeight="1"/>
    <row r="807" ht="14.25" hidden="1" customHeight="1"/>
    <row r="808" ht="14.25" hidden="1" customHeight="1"/>
    <row r="809" ht="14.25" hidden="1" customHeight="1"/>
    <row r="810" ht="14.25" hidden="1" customHeight="1"/>
    <row r="811" ht="14.25" hidden="1" customHeight="1"/>
    <row r="812" ht="14.25" hidden="1" customHeight="1"/>
    <row r="813" ht="14.25" hidden="1" customHeight="1"/>
    <row r="814" ht="14.25" hidden="1" customHeight="1"/>
    <row r="815" ht="14.25" hidden="1" customHeight="1"/>
    <row r="816" ht="14.25" hidden="1" customHeight="1"/>
    <row r="817" ht="14.25" hidden="1" customHeight="1"/>
    <row r="818" ht="14.25" hidden="1" customHeight="1"/>
    <row r="819" ht="14.25" hidden="1" customHeight="1"/>
    <row r="820" ht="14.25" hidden="1" customHeight="1"/>
    <row r="821" ht="14.25" hidden="1" customHeight="1"/>
    <row r="822" ht="14.25" hidden="1" customHeight="1"/>
    <row r="823" ht="14.25" hidden="1" customHeight="1"/>
    <row r="824" ht="14.25" hidden="1" customHeight="1"/>
    <row r="825" ht="14.25" hidden="1" customHeight="1"/>
    <row r="826" ht="14.25" hidden="1" customHeight="1"/>
    <row r="827" ht="14.25" hidden="1" customHeight="1"/>
    <row r="828" ht="14.25" hidden="1" customHeight="1"/>
    <row r="829" ht="14.25" hidden="1" customHeight="1"/>
    <row r="830" ht="14.25" hidden="1" customHeight="1"/>
    <row r="831" ht="14.25" hidden="1" customHeight="1"/>
    <row r="832" ht="14.25" hidden="1" customHeight="1"/>
    <row r="833" ht="14.25" hidden="1" customHeight="1"/>
    <row r="834" ht="14.25" hidden="1" customHeight="1"/>
    <row r="835" ht="14.25" hidden="1" customHeight="1"/>
    <row r="836" ht="14.25" hidden="1" customHeight="1"/>
    <row r="837" ht="14.25" hidden="1" customHeight="1"/>
    <row r="838" ht="14.25" hidden="1" customHeight="1"/>
    <row r="839" ht="14.25" hidden="1" customHeight="1"/>
    <row r="840" ht="14.25" hidden="1" customHeight="1"/>
    <row r="841" ht="14.25" hidden="1" customHeight="1"/>
    <row r="842" ht="14.25" hidden="1" customHeight="1"/>
    <row r="843" ht="14.25" hidden="1" customHeight="1"/>
    <row r="844" ht="14.25" hidden="1" customHeight="1"/>
    <row r="845" ht="14.25" hidden="1" customHeight="1"/>
    <row r="846" ht="14.25" hidden="1" customHeight="1"/>
    <row r="847" ht="14.25" hidden="1" customHeight="1"/>
    <row r="848" ht="14.25" hidden="1" customHeight="1"/>
    <row r="849" ht="14.25" hidden="1" customHeight="1"/>
    <row r="850" ht="14.25" hidden="1" customHeight="1"/>
    <row r="851" ht="14.25" hidden="1" customHeight="1"/>
    <row r="852" ht="14.25" hidden="1" customHeight="1"/>
    <row r="853" ht="14.25" hidden="1" customHeight="1"/>
    <row r="854" ht="14.25" hidden="1" customHeight="1"/>
    <row r="855" ht="14.25" hidden="1" customHeight="1"/>
    <row r="856" ht="14.25" hidden="1" customHeight="1"/>
    <row r="857" ht="14.25" hidden="1" customHeight="1"/>
    <row r="858" ht="14.25" hidden="1" customHeight="1"/>
    <row r="859" ht="14.25" hidden="1" customHeight="1"/>
    <row r="860" ht="14.25" hidden="1" customHeight="1"/>
    <row r="861" ht="14.25" hidden="1" customHeight="1"/>
    <row r="862" ht="14.25" hidden="1" customHeight="1"/>
    <row r="863" ht="14.25" hidden="1" customHeight="1"/>
    <row r="864" ht="14.25" hidden="1" customHeight="1"/>
    <row r="865" ht="14.25" hidden="1" customHeight="1"/>
    <row r="866" ht="14.25" hidden="1" customHeight="1"/>
    <row r="867" ht="14.25" hidden="1" customHeight="1"/>
    <row r="868" ht="14.25" hidden="1" customHeight="1"/>
    <row r="869" ht="14.25" hidden="1" customHeight="1"/>
    <row r="870" ht="14.25" hidden="1" customHeight="1"/>
    <row r="871" ht="14.25" hidden="1" customHeight="1"/>
    <row r="872" ht="14.25" hidden="1" customHeight="1"/>
    <row r="873" ht="14.25" hidden="1" customHeight="1"/>
    <row r="874" ht="14.25" hidden="1" customHeight="1"/>
    <row r="875" ht="14.25" hidden="1" customHeight="1"/>
    <row r="876" ht="14.25" hidden="1" customHeight="1"/>
    <row r="877" ht="14.25" hidden="1" customHeight="1"/>
    <row r="878" ht="14.25" hidden="1" customHeight="1"/>
    <row r="879" ht="14.25" hidden="1" customHeight="1"/>
    <row r="880" ht="14.25" hidden="1" customHeight="1"/>
    <row r="881" ht="14.25" hidden="1" customHeight="1"/>
    <row r="882" ht="14.25" hidden="1" customHeight="1"/>
    <row r="883" ht="14.25" hidden="1" customHeight="1"/>
    <row r="884" ht="14.25" hidden="1" customHeight="1"/>
    <row r="885" ht="14.25" hidden="1" customHeight="1"/>
    <row r="886" ht="14.25" hidden="1" customHeight="1"/>
    <row r="887" ht="14.25" hidden="1" customHeight="1"/>
    <row r="888" ht="14.25" hidden="1" customHeight="1"/>
    <row r="889" ht="14.25" hidden="1" customHeight="1"/>
    <row r="890" ht="14.25" hidden="1" customHeight="1"/>
    <row r="891" ht="14.25" hidden="1" customHeight="1"/>
    <row r="892" ht="14.25" hidden="1" customHeight="1"/>
    <row r="893" ht="14.25" hidden="1" customHeight="1"/>
    <row r="894" ht="14.25" hidden="1" customHeight="1"/>
    <row r="895" ht="14.25" hidden="1" customHeight="1"/>
    <row r="896" ht="14.25" hidden="1" customHeight="1"/>
    <row r="897" ht="14.25" hidden="1" customHeight="1"/>
    <row r="898" ht="14.25" hidden="1" customHeight="1"/>
    <row r="899" ht="14.25" hidden="1" customHeight="1"/>
    <row r="900" ht="14.25" hidden="1" customHeight="1"/>
    <row r="901" ht="14.25" hidden="1" customHeight="1"/>
    <row r="902" ht="14.25" hidden="1" customHeight="1"/>
    <row r="903" ht="14.25" hidden="1" customHeight="1"/>
    <row r="904" ht="14.25" hidden="1" customHeight="1"/>
    <row r="905" ht="14.25" hidden="1" customHeight="1"/>
    <row r="906" ht="14.25" hidden="1" customHeight="1"/>
    <row r="907" ht="14.25" hidden="1" customHeight="1"/>
    <row r="908" ht="14.25" hidden="1" customHeight="1"/>
    <row r="909" ht="14.25" hidden="1" customHeight="1"/>
    <row r="910" ht="14.25" hidden="1" customHeight="1"/>
    <row r="911" ht="14.25" hidden="1" customHeight="1"/>
    <row r="912" ht="14.25" hidden="1" customHeight="1"/>
    <row r="913" ht="14.25" hidden="1" customHeight="1"/>
    <row r="914" ht="14.25" hidden="1" customHeight="1"/>
    <row r="915" ht="14.25" hidden="1" customHeight="1"/>
    <row r="916" ht="14.25" hidden="1" customHeight="1"/>
    <row r="917" ht="14.25" hidden="1" customHeight="1"/>
    <row r="918" ht="14.25" hidden="1" customHeight="1"/>
    <row r="919" ht="14.25" hidden="1" customHeight="1"/>
    <row r="920" ht="14.25" hidden="1" customHeight="1"/>
    <row r="921" ht="14.25" hidden="1" customHeight="1"/>
    <row r="922" ht="14.25" hidden="1" customHeight="1"/>
    <row r="923" ht="14.25" hidden="1" customHeight="1"/>
    <row r="924" ht="14.25" hidden="1" customHeight="1"/>
    <row r="925" ht="14.25" hidden="1" customHeight="1"/>
    <row r="926" ht="14.25" hidden="1" customHeight="1"/>
    <row r="927" ht="14.25" hidden="1" customHeight="1"/>
    <row r="928" ht="14.25" hidden="1" customHeight="1"/>
    <row r="929" ht="14.25" hidden="1" customHeight="1"/>
    <row r="930" ht="14.25" hidden="1" customHeight="1"/>
    <row r="931" ht="14.25" hidden="1" customHeight="1"/>
    <row r="932" ht="14.25" hidden="1" customHeight="1"/>
    <row r="933" ht="14.25" hidden="1" customHeight="1"/>
    <row r="934" ht="14.25" hidden="1" customHeight="1"/>
    <row r="935" ht="14.25" hidden="1" customHeight="1"/>
    <row r="936" ht="14.25" hidden="1" customHeight="1"/>
    <row r="937" ht="14.25" hidden="1" customHeight="1"/>
    <row r="938" ht="14.25" hidden="1" customHeight="1"/>
    <row r="939" ht="14.25" hidden="1" customHeight="1"/>
    <row r="940" ht="14.25" hidden="1" customHeight="1"/>
    <row r="941" ht="14.25" hidden="1" customHeight="1"/>
    <row r="942" ht="14.25" hidden="1" customHeight="1"/>
    <row r="943" ht="14.25" hidden="1" customHeight="1"/>
    <row r="944" ht="14.25" hidden="1" customHeight="1"/>
    <row r="945" ht="14.25" hidden="1" customHeight="1"/>
    <row r="946" ht="14.25" hidden="1" customHeight="1"/>
    <row r="947" ht="14.25" hidden="1" customHeight="1"/>
    <row r="948" ht="14.25" hidden="1" customHeight="1"/>
    <row r="949" ht="14.25" hidden="1" customHeight="1"/>
    <row r="950" ht="14.25" hidden="1" customHeight="1"/>
    <row r="951" ht="14.25" hidden="1" customHeight="1"/>
    <row r="952" ht="14.25" hidden="1" customHeight="1"/>
    <row r="953" ht="14.25" hidden="1" customHeight="1"/>
    <row r="954" ht="14.25" hidden="1" customHeight="1"/>
    <row r="955" ht="14.25" hidden="1" customHeight="1"/>
    <row r="956" ht="14.25" hidden="1" customHeight="1"/>
    <row r="957" ht="14.25" hidden="1" customHeight="1"/>
    <row r="958" ht="14.25" hidden="1" customHeight="1"/>
    <row r="959" ht="14.25" hidden="1" customHeight="1"/>
    <row r="960" ht="14.25" hidden="1" customHeight="1"/>
    <row r="961" ht="14.25" hidden="1" customHeight="1"/>
    <row r="962" ht="14.25" hidden="1" customHeight="1"/>
    <row r="963" ht="14.25" hidden="1" customHeight="1"/>
    <row r="964" ht="14.25" hidden="1" customHeight="1"/>
    <row r="965" ht="14.25" hidden="1" customHeight="1"/>
    <row r="966" ht="14.25" hidden="1" customHeight="1"/>
    <row r="967" ht="14.25" hidden="1" customHeight="1"/>
    <row r="968" ht="14.25" hidden="1" customHeight="1"/>
    <row r="969" ht="14.25" hidden="1" customHeight="1"/>
    <row r="970" ht="14.25" hidden="1" customHeight="1"/>
    <row r="971" ht="14.25" hidden="1" customHeight="1"/>
    <row r="972" ht="14.25" hidden="1" customHeight="1"/>
    <row r="973" ht="14.25" hidden="1" customHeight="1"/>
    <row r="974" ht="14.25" hidden="1" customHeight="1"/>
    <row r="975" ht="14.25" hidden="1" customHeight="1"/>
    <row r="976" ht="14.25" hidden="1" customHeight="1"/>
    <row r="977" ht="14.25" hidden="1" customHeight="1"/>
    <row r="978" ht="14.25" hidden="1" customHeight="1"/>
    <row r="979" ht="14.25" hidden="1" customHeight="1"/>
    <row r="980" ht="14.25" hidden="1" customHeight="1"/>
    <row r="981" ht="14.25" hidden="1" customHeight="1"/>
    <row r="982" ht="14.25" hidden="1" customHeight="1"/>
    <row r="983" ht="14.25" hidden="1" customHeight="1"/>
    <row r="984" ht="14.25" hidden="1" customHeight="1"/>
    <row r="985" ht="14.25" hidden="1" customHeight="1"/>
    <row r="986" ht="14.25" hidden="1" customHeight="1"/>
    <row r="987" ht="14.25" hidden="1" customHeight="1"/>
    <row r="988" ht="14.25" hidden="1" customHeight="1"/>
    <row r="989" ht="14.25" hidden="1" customHeight="1"/>
    <row r="990" ht="14.25" hidden="1" customHeight="1"/>
    <row r="991" ht="14.25" hidden="1" customHeight="1"/>
    <row r="992" ht="14.25" hidden="1" customHeight="1"/>
    <row r="993" ht="14.25" hidden="1" customHeight="1"/>
    <row r="994" ht="14.25" hidden="1" customHeight="1"/>
    <row r="995" ht="14.25" hidden="1" customHeight="1"/>
    <row r="996" ht="14.25" hidden="1" customHeight="1"/>
    <row r="997" ht="14.25" hidden="1" customHeight="1"/>
    <row r="998" ht="14.25" hidden="1" customHeight="1"/>
    <row r="999" ht="14.25" hidden="1" customHeight="1"/>
    <row r="1000" ht="14.25" hidden="1" customHeight="1"/>
    <row r="1001" ht="14.25" hidden="1" customHeight="1"/>
    <row r="1002" ht="14.25" hidden="1" customHeight="1"/>
    <row r="1003" ht="14.25" hidden="1" customHeight="1"/>
    <row r="1004" ht="14.25" hidden="1" customHeight="1"/>
    <row r="1005" ht="14.25" hidden="1" customHeight="1"/>
    <row r="1006" ht="14.25" hidden="1" customHeight="1"/>
    <row r="1007" ht="14.25" hidden="1" customHeight="1"/>
  </sheetData>
  <mergeCells count="30">
    <mergeCell ref="A1:H6"/>
    <mergeCell ref="B47:D47"/>
    <mergeCell ref="C21:D21"/>
    <mergeCell ref="C22:D22"/>
    <mergeCell ref="C23:D23"/>
    <mergeCell ref="C24:D24"/>
    <mergeCell ref="C25:D25"/>
    <mergeCell ref="C42:D42"/>
    <mergeCell ref="C36:D36"/>
    <mergeCell ref="C26:D26"/>
    <mergeCell ref="C27:D27"/>
    <mergeCell ref="C33:D33"/>
    <mergeCell ref="B8:F8"/>
    <mergeCell ref="C18:D18"/>
    <mergeCell ref="C19:D19"/>
    <mergeCell ref="C20:D20"/>
    <mergeCell ref="B48:H48"/>
    <mergeCell ref="C37:D37"/>
    <mergeCell ref="C34:D34"/>
    <mergeCell ref="C35:D35"/>
    <mergeCell ref="C28:D28"/>
    <mergeCell ref="C38:D38"/>
    <mergeCell ref="C39:D39"/>
    <mergeCell ref="C40:D40"/>
    <mergeCell ref="C41:D41"/>
    <mergeCell ref="C13:D13"/>
    <mergeCell ref="C14:D14"/>
    <mergeCell ref="C15:D15"/>
    <mergeCell ref="C16:D16"/>
    <mergeCell ref="C17:D17"/>
  </mergeCells>
  <phoneticPr fontId="18" type="noConversion"/>
  <hyperlinks>
    <hyperlink ref="B48:H48" r:id="rId1" display="COS Payment Portal" xr:uid="{E1F1709B-9144-44D8-817E-FB8DE4BFC044}"/>
    <hyperlink ref="B48" r:id="rId2" display="https://cos2026paymentportal.cheddarup.com/" xr:uid="{098BC011-895E-407F-BAF0-EA086CD85DA1}"/>
  </hyperlinks>
  <pageMargins left="0.25" right="0" top="0.12" bottom="0" header="0" footer="0"/>
  <pageSetup scale="99" fitToWidth="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Sheet3!$A$5:$A$13</xm:f>
          </x14:formula1>
          <xm:sqref>B35:B42</xm:sqref>
        </x14:dataValidation>
        <x14:dataValidation type="list" allowBlank="1" showErrorMessage="1" xr:uid="{D1AC84DD-4E27-4AE2-8AA7-CC60000C152B}">
          <x14:formula1>
            <xm:f>Sheet2!$A$2:$A$16</xm:f>
          </x14:formula1>
          <xm:sqref>B14:B29</xm:sqref>
        </x14:dataValidation>
        <x14:dataValidation type="list" allowBlank="1" showErrorMessage="1" xr:uid="{0EAC270D-1A04-46E0-A2CB-D011491DDA6F}">
          <x14:formula1>
            <xm:f>Sheet3!$A$5:$A$15</xm:f>
          </x14:formula1>
          <xm:sqref>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A5" sqref="A5:A12"/>
    </sheetView>
  </sheetViews>
  <sheetFormatPr defaultColWidth="12.54296875" defaultRowHeight="15" customHeight="1"/>
  <cols>
    <col min="1" max="26" width="8.54296875" customWidth="1"/>
  </cols>
  <sheetData>
    <row r="1" spans="1:1" ht="14.25" customHeight="1"/>
    <row r="2" spans="1:1" ht="14.25" customHeight="1"/>
    <row r="3" spans="1:1" ht="14.25" customHeight="1"/>
    <row r="4" spans="1:1" ht="14.25" customHeight="1"/>
    <row r="5" spans="1:1" ht="14.25" customHeight="1">
      <c r="A5" s="1" t="s">
        <v>11</v>
      </c>
    </row>
    <row r="6" spans="1:1" ht="14.25" customHeight="1">
      <c r="A6" s="1" t="s">
        <v>12</v>
      </c>
    </row>
    <row r="7" spans="1:1" ht="14.25" customHeight="1">
      <c r="A7" s="1" t="s">
        <v>13</v>
      </c>
    </row>
    <row r="8" spans="1:1" ht="14.25" customHeight="1">
      <c r="A8" s="1" t="s">
        <v>14</v>
      </c>
    </row>
    <row r="9" spans="1:1" ht="14.25" customHeight="1">
      <c r="A9" s="1" t="s">
        <v>15</v>
      </c>
    </row>
    <row r="10" spans="1:1" ht="14.25" customHeight="1">
      <c r="A10" s="1" t="s">
        <v>16</v>
      </c>
    </row>
    <row r="11" spans="1:1" ht="14.25" customHeight="1">
      <c r="A11" s="1" t="s">
        <v>17</v>
      </c>
    </row>
    <row r="12" spans="1:1" ht="14.25" customHeight="1">
      <c r="A12" s="1" t="s">
        <v>18</v>
      </c>
    </row>
    <row r="13" spans="1:1" ht="14.25" customHeight="1">
      <c r="A13" s="1"/>
    </row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1"/>
  <sheetViews>
    <sheetView workbookViewId="0"/>
  </sheetViews>
  <sheetFormatPr defaultColWidth="12.54296875" defaultRowHeight="15" customHeight="1"/>
  <cols>
    <col min="1" max="26" width="8.54296875" customWidth="1"/>
  </cols>
  <sheetData>
    <row r="1" spans="1:1" ht="14.25" customHeight="1">
      <c r="A1" s="1"/>
    </row>
    <row r="2" spans="1:1" ht="14.25" customHeight="1">
      <c r="A2" s="1" t="s">
        <v>19</v>
      </c>
    </row>
    <row r="3" spans="1:1" ht="14.25" customHeight="1">
      <c r="A3" s="1" t="s">
        <v>11</v>
      </c>
    </row>
    <row r="4" spans="1:1" ht="14.25" customHeight="1">
      <c r="A4" s="1" t="s">
        <v>12</v>
      </c>
    </row>
    <row r="5" spans="1:1" ht="14.25" customHeight="1">
      <c r="A5" s="1" t="s">
        <v>13</v>
      </c>
    </row>
    <row r="6" spans="1:1" ht="14.25" customHeight="1">
      <c r="A6" s="1" t="s">
        <v>14</v>
      </c>
    </row>
    <row r="7" spans="1:1" ht="14.25" customHeight="1">
      <c r="A7" s="1" t="s">
        <v>15</v>
      </c>
    </row>
    <row r="8" spans="1:1" ht="14.25" customHeight="1">
      <c r="A8" s="1" t="s">
        <v>16</v>
      </c>
    </row>
    <row r="9" spans="1:1" ht="14.25" customHeight="1">
      <c r="A9" s="1" t="s">
        <v>17</v>
      </c>
    </row>
    <row r="10" spans="1:1" ht="14.25" customHeight="1">
      <c r="A10" s="1" t="s">
        <v>18</v>
      </c>
    </row>
    <row r="11" spans="1:1" ht="14.25" customHeight="1">
      <c r="A11" s="1" t="s">
        <v>20</v>
      </c>
    </row>
    <row r="12" spans="1:1" ht="14.25" customHeight="1">
      <c r="A12" s="1" t="s">
        <v>21</v>
      </c>
    </row>
    <row r="13" spans="1:1" ht="14.25" customHeight="1">
      <c r="A13" s="1" t="s">
        <v>22</v>
      </c>
    </row>
    <row r="14" spans="1:1" ht="14.25" customHeight="1">
      <c r="A14" s="1" t="s">
        <v>23</v>
      </c>
    </row>
    <row r="15" spans="1:1" ht="14.25" customHeight="1">
      <c r="A15" s="2" t="s">
        <v>25</v>
      </c>
    </row>
    <row r="16" spans="1:1" ht="14.25" customHeight="1">
      <c r="A16" s="1" t="s">
        <v>24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Huffine</dc:creator>
  <cp:lastModifiedBy>Carolyn Huffine</cp:lastModifiedBy>
  <cp:lastPrinted>2025-08-05T14:10:32Z</cp:lastPrinted>
  <dcterms:created xsi:type="dcterms:W3CDTF">2025-07-28T18:32:43Z</dcterms:created>
  <dcterms:modified xsi:type="dcterms:W3CDTF">2025-08-05T14:10:51Z</dcterms:modified>
</cp:coreProperties>
</file>